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370" windowHeight="11760" activeTab="5"/>
  </bookViews>
  <sheets>
    <sheet name="Понеділок" sheetId="1" r:id="rId1"/>
    <sheet name="Вівторок" sheetId="2" r:id="rId2"/>
    <sheet name="Середа" sheetId="4" r:id="rId3"/>
    <sheet name="Четвер" sheetId="7" r:id="rId4"/>
    <sheet name="П&quot;ятниця" sheetId="8" r:id="rId5"/>
    <sheet name="Понеділок 2" sheetId="10" r:id="rId6"/>
    <sheet name="Вівторок 2" sheetId="9" r:id="rId7"/>
    <sheet name="Середа 2" sheetId="11" r:id="rId8"/>
    <sheet name="Четвер 2" sheetId="12" r:id="rId9"/>
    <sheet name="П&quot;ятниця 2" sheetId="13" r:id="rId10"/>
    <sheet name="Лист1" sheetId="14" r:id="rId11"/>
  </sheets>
  <definedNames>
    <definedName name="_xlnm.Print_Area" localSheetId="1">Вівторок!$A$1:$N$26</definedName>
    <definedName name="_xlnm.Print_Area" localSheetId="0">Понеділок!$A$1:$N$24</definedName>
  </definedNames>
  <calcPr calcId="124519"/>
</workbook>
</file>

<file path=xl/calcChain.xml><?xml version="1.0" encoding="utf-8"?>
<calcChain xmlns="http://schemas.openxmlformats.org/spreadsheetml/2006/main">
  <c r="J20" i="1"/>
  <c r="N13" i="2"/>
  <c r="N6" i="10" l="1"/>
  <c r="N7"/>
  <c r="N8"/>
  <c r="N9"/>
  <c r="N12"/>
  <c r="N13"/>
  <c r="N14"/>
  <c r="N15"/>
  <c r="N16"/>
  <c r="N17"/>
  <c r="N18"/>
  <c r="N19"/>
  <c r="N20"/>
  <c r="N21"/>
  <c r="N22"/>
  <c r="N5"/>
  <c r="N23" l="1"/>
  <c r="M21" i="8" l="1"/>
  <c r="L21"/>
  <c r="J21"/>
  <c r="M27" i="4"/>
  <c r="L27"/>
  <c r="K27"/>
  <c r="J27"/>
  <c r="M20" i="1"/>
  <c r="K20"/>
  <c r="N21" i="4" l="1"/>
  <c r="N14" i="13" l="1"/>
  <c r="N18" i="11" l="1"/>
  <c r="N5" i="12" l="1"/>
  <c r="N22" i="13"/>
  <c r="N23"/>
  <c r="N24"/>
  <c r="N20"/>
  <c r="N17"/>
  <c r="N16"/>
  <c r="N15"/>
  <c r="N13"/>
  <c r="N12"/>
  <c r="N11"/>
  <c r="N10"/>
  <c r="N9"/>
  <c r="N8"/>
  <c r="N7"/>
  <c r="N6"/>
  <c r="N5"/>
  <c r="N5" i="11"/>
  <c r="N20" i="12"/>
  <c r="N18"/>
  <c r="N16"/>
  <c r="N15"/>
  <c r="N14"/>
  <c r="N13"/>
  <c r="N12"/>
  <c r="N11"/>
  <c r="N10"/>
  <c r="N9"/>
  <c r="N8"/>
  <c r="N7"/>
  <c r="N6"/>
  <c r="N15" i="11"/>
  <c r="N14"/>
  <c r="N13"/>
  <c r="N12"/>
  <c r="N11"/>
  <c r="N10"/>
  <c r="N9"/>
  <c r="N8"/>
  <c r="N7"/>
  <c r="N6"/>
  <c r="N5" i="9"/>
  <c r="N25"/>
  <c r="N21"/>
  <c r="N20"/>
  <c r="N19"/>
  <c r="N18"/>
  <c r="N17"/>
  <c r="N16"/>
  <c r="N15"/>
  <c r="N14"/>
  <c r="N13"/>
  <c r="N12"/>
  <c r="N11"/>
  <c r="N10"/>
  <c r="N9"/>
  <c r="N8"/>
  <c r="N7"/>
  <c r="N6"/>
  <c r="N5" i="8"/>
  <c r="N6"/>
  <c r="N7"/>
  <c r="N8"/>
  <c r="N9"/>
  <c r="N10"/>
  <c r="N11"/>
  <c r="N12"/>
  <c r="N13"/>
  <c r="N14"/>
  <c r="N15"/>
  <c r="N16"/>
  <c r="N17"/>
  <c r="N18"/>
  <c r="N19"/>
  <c r="N5" i="7"/>
  <c r="N6"/>
  <c r="N7"/>
  <c r="N8"/>
  <c r="N10"/>
  <c r="N11"/>
  <c r="N12"/>
  <c r="N13"/>
  <c r="N14"/>
  <c r="N15"/>
  <c r="N16"/>
  <c r="N19"/>
  <c r="N20"/>
  <c r="N21"/>
  <c r="N22"/>
  <c r="N6" i="4"/>
  <c r="N7"/>
  <c r="N8"/>
  <c r="N9"/>
  <c r="N10"/>
  <c r="N11"/>
  <c r="N12"/>
  <c r="N13"/>
  <c r="N14"/>
  <c r="N15"/>
  <c r="N16"/>
  <c r="N17"/>
  <c r="N18"/>
  <c r="N20"/>
  <c r="N22"/>
  <c r="N23"/>
  <c r="N24"/>
  <c r="N5"/>
  <c r="N6" i="2"/>
  <c r="N7"/>
  <c r="N8"/>
  <c r="N9"/>
  <c r="N10"/>
  <c r="N11"/>
  <c r="N12"/>
  <c r="N14"/>
  <c r="N15"/>
  <c r="N16"/>
  <c r="N20"/>
  <c r="N21"/>
  <c r="N22"/>
  <c r="N5"/>
  <c r="N8" i="1"/>
  <c r="N20" s="1"/>
  <c r="N27" i="4" l="1"/>
  <c r="N26" i="13"/>
  <c r="N26" i="12"/>
  <c r="N23" i="11"/>
  <c r="N27" i="9"/>
  <c r="N21" i="8"/>
  <c r="N25" i="7"/>
  <c r="N26" i="2"/>
  <c r="J26" i="13"/>
  <c r="K26"/>
  <c r="L26"/>
  <c r="M26"/>
  <c r="J26" i="12"/>
  <c r="K26"/>
  <c r="L26"/>
  <c r="M26"/>
  <c r="J23" i="11"/>
  <c r="K23"/>
  <c r="L23"/>
  <c r="M23"/>
  <c r="J23" i="10"/>
  <c r="K23"/>
  <c r="L23"/>
  <c r="M23"/>
  <c r="J27" i="9"/>
  <c r="K27"/>
  <c r="L27"/>
  <c r="M27"/>
  <c r="K21" i="8"/>
  <c r="J25" i="7"/>
  <c r="K25"/>
  <c r="L25"/>
  <c r="M25"/>
  <c r="M26" i="2"/>
  <c r="L26"/>
  <c r="K26"/>
  <c r="J26"/>
  <c r="L20" i="1"/>
</calcChain>
</file>

<file path=xl/sharedStrings.xml><?xml version="1.0" encoding="utf-8"?>
<sst xmlns="http://schemas.openxmlformats.org/spreadsheetml/2006/main" count="483" uniqueCount="150">
  <si>
    <t>№ п/п</t>
  </si>
  <si>
    <t>Використана рецептура, нормативнІ документи</t>
  </si>
  <si>
    <t>Назва страв</t>
  </si>
  <si>
    <t>Вихід</t>
  </si>
  <si>
    <t>Розкладка</t>
  </si>
  <si>
    <t>брутто</t>
  </si>
  <si>
    <t>нетто</t>
  </si>
  <si>
    <t>білки</t>
  </si>
  <si>
    <t>жири</t>
  </si>
  <si>
    <t>вуглеводи</t>
  </si>
  <si>
    <t>к,калл,</t>
  </si>
  <si>
    <t xml:space="preserve">  ціна</t>
  </si>
  <si>
    <t>картопля</t>
  </si>
  <si>
    <t>морква</t>
  </si>
  <si>
    <t>цибуля</t>
  </si>
  <si>
    <t>томат</t>
  </si>
  <si>
    <t>масло верш.</t>
  </si>
  <si>
    <t>№ 84</t>
  </si>
  <si>
    <t>буряк</t>
  </si>
  <si>
    <t>олія</t>
  </si>
  <si>
    <t>№348</t>
  </si>
  <si>
    <t>Чай з цукром</t>
  </si>
  <si>
    <t xml:space="preserve">чай </t>
  </si>
  <si>
    <t>цукор</t>
  </si>
  <si>
    <t>Хліб жит.</t>
  </si>
  <si>
    <t>хліб</t>
  </si>
  <si>
    <t>Соус сметанний</t>
  </si>
  <si>
    <t>сметана</t>
  </si>
  <si>
    <t>борошно</t>
  </si>
  <si>
    <t>№ 325</t>
  </si>
  <si>
    <t>яблуко</t>
  </si>
  <si>
    <t>Яйце відварене</t>
  </si>
  <si>
    <t>яйце</t>
  </si>
  <si>
    <t>ВСЬОГО</t>
  </si>
  <si>
    <t>День перший</t>
  </si>
  <si>
    <t>Понеділок</t>
  </si>
  <si>
    <t>Перша неділя</t>
  </si>
  <si>
    <t>День другий</t>
  </si>
  <si>
    <t>Вівторок</t>
  </si>
  <si>
    <t>Борщ з квасолею та кип"яченою сметаною</t>
  </si>
  <si>
    <t>капуста</t>
  </si>
  <si>
    <t>масло вершкове</t>
  </si>
  <si>
    <t>Каша розсипчата</t>
  </si>
  <si>
    <t>крупа пшенична</t>
  </si>
  <si>
    <t>ковбаса</t>
  </si>
  <si>
    <t>огірок</t>
  </si>
  <si>
    <t>1,/2</t>
  </si>
  <si>
    <t>Хліб житній</t>
  </si>
  <si>
    <t>№ 119</t>
  </si>
  <si>
    <t>№ 169</t>
  </si>
  <si>
    <t>Компот з сухофруктів</t>
  </si>
  <si>
    <t>сухофрукти</t>
  </si>
  <si>
    <t>Яблуко свіже</t>
  </si>
  <si>
    <t>Середа</t>
  </si>
  <si>
    <t>День третій</t>
  </si>
  <si>
    <t>Розсольник домашній з кип"яченою сметаною</t>
  </si>
  <si>
    <t>огірок солений</t>
  </si>
  <si>
    <t>масло вершк.</t>
  </si>
  <si>
    <t>№ 65</t>
  </si>
  <si>
    <t>Ікра кабачкова</t>
  </si>
  <si>
    <t>після т/о</t>
  </si>
  <si>
    <t>№ 244</t>
  </si>
  <si>
    <t>Плов</t>
  </si>
  <si>
    <t>м"ясо</t>
  </si>
  <si>
    <t>рис</t>
  </si>
  <si>
    <t xml:space="preserve">томат </t>
  </si>
  <si>
    <t>№ 348</t>
  </si>
  <si>
    <t>чай</t>
  </si>
  <si>
    <t>Четвер</t>
  </si>
  <si>
    <t>День четвертий</t>
  </si>
  <si>
    <t>Суп картопляний</t>
  </si>
  <si>
    <t>Каша гречана</t>
  </si>
  <si>
    <t>гречка</t>
  </si>
  <si>
    <t>Гуляш</t>
  </si>
  <si>
    <t>Яйце відварне</t>
  </si>
  <si>
    <t>П"ятниця</t>
  </si>
  <si>
    <t>День п"ятий</t>
  </si>
  <si>
    <t>макарони</t>
  </si>
  <si>
    <t>риба</t>
  </si>
  <si>
    <t>Компот з сухофрукти</t>
  </si>
  <si>
    <t>сухофрукта</t>
  </si>
  <si>
    <t>петрушка</t>
  </si>
  <si>
    <t xml:space="preserve">морква </t>
  </si>
  <si>
    <t>№169</t>
  </si>
  <si>
    <t>№325</t>
  </si>
  <si>
    <t>№368</t>
  </si>
  <si>
    <t>№60</t>
  </si>
  <si>
    <t>квасоля</t>
  </si>
  <si>
    <t>№295</t>
  </si>
  <si>
    <t>Макарони відварні</t>
  </si>
  <si>
    <t xml:space="preserve">макарони </t>
  </si>
  <si>
    <t>№233</t>
  </si>
  <si>
    <t>№314</t>
  </si>
  <si>
    <t>Суп з крупою</t>
  </si>
  <si>
    <t>ячнева крупа</t>
  </si>
  <si>
    <t>№105</t>
  </si>
  <si>
    <t>Картопля відварна</t>
  </si>
  <si>
    <t>Консерва</t>
  </si>
  <si>
    <t>консерва</t>
  </si>
  <si>
    <t>№75</t>
  </si>
  <si>
    <t>№144</t>
  </si>
  <si>
    <t>Каша розсипна</t>
  </si>
  <si>
    <t>кр.арнаутка</t>
  </si>
  <si>
    <t>Борщ з картоплею та квасолею</t>
  </si>
  <si>
    <t>№395</t>
  </si>
  <si>
    <t>Ціна за 1 кг</t>
  </si>
  <si>
    <t>Ціна за 1кг</t>
  </si>
  <si>
    <t xml:space="preserve"> </t>
  </si>
  <si>
    <t>1./2</t>
  </si>
  <si>
    <t>№9</t>
  </si>
  <si>
    <t>Сир твердий</t>
  </si>
  <si>
    <t>сир</t>
  </si>
  <si>
    <t>помідор</t>
  </si>
  <si>
    <t>№65</t>
  </si>
  <si>
    <t xml:space="preserve">                </t>
  </si>
  <si>
    <t>Кефір</t>
  </si>
  <si>
    <t>кефір</t>
  </si>
  <si>
    <t>№345</t>
  </si>
  <si>
    <t>какао на молоці</t>
  </si>
  <si>
    <t>какао</t>
  </si>
  <si>
    <t>молоко</t>
  </si>
  <si>
    <t>Какао на молоці</t>
  </si>
  <si>
    <t>Хліб</t>
  </si>
  <si>
    <t>Борщ з  картоплею і квасолею</t>
  </si>
  <si>
    <t>Риба смажена</t>
  </si>
  <si>
    <t xml:space="preserve">Помідор </t>
  </si>
  <si>
    <t xml:space="preserve">огірок </t>
  </si>
  <si>
    <t>четверта неділя</t>
  </si>
  <si>
    <t>четвертанеділя</t>
  </si>
  <si>
    <t>четверта  неділя</t>
  </si>
  <si>
    <t xml:space="preserve">Збірник  рецептури,харч.школярів 1987 </t>
  </si>
  <si>
    <t xml:space="preserve">Суп картопляний </t>
  </si>
  <si>
    <t>сосиски</t>
  </si>
  <si>
    <t>каша рисова</t>
  </si>
  <si>
    <t xml:space="preserve">технологічна карта  Борщ український </t>
  </si>
  <si>
    <t>сосиска відварена</t>
  </si>
  <si>
    <t>перша  неділя</t>
  </si>
  <si>
    <t>яблука</t>
  </si>
  <si>
    <t>ст.172</t>
  </si>
  <si>
    <t>збірник рецептур 1987 р.</t>
  </si>
  <si>
    <t>ст 141</t>
  </si>
  <si>
    <t>ст.193</t>
  </si>
  <si>
    <t>збірник рецептур страв 1987 рік</t>
  </si>
  <si>
    <t>перша неділя</t>
  </si>
  <si>
    <t xml:space="preserve">Суп з макаронами </t>
  </si>
  <si>
    <t>Збірник рецептур 1987 рік</t>
  </si>
  <si>
    <t>ст.215</t>
  </si>
  <si>
    <t>ст173</t>
  </si>
  <si>
    <t>ст.185</t>
  </si>
  <si>
    <t>друга неділя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</si>
</sst>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6" fontId="0" fillId="0" borderId="13" xfId="0" applyNumberFormat="1" applyBorder="1" applyAlignment="1">
      <alignment horizontal="center" wrapText="1"/>
    </xf>
    <xf numFmtId="16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/>
    <xf numFmtId="0" fontId="5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workbookViewId="0">
      <selection activeCell="S4" sqref="S4:S19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5" width="6.85546875" customWidth="1"/>
    <col min="16" max="16" width="9.140625" hidden="1" customWidth="1"/>
    <col min="17" max="17" width="9.140625" style="1" hidden="1" customWidth="1"/>
  </cols>
  <sheetData>
    <row r="2" spans="2:19" s="10" customFormat="1" ht="18.75">
      <c r="B2" s="93" t="s">
        <v>36</v>
      </c>
      <c r="C2" s="93"/>
      <c r="D2" s="94" t="s">
        <v>35</v>
      </c>
      <c r="E2" s="94"/>
      <c r="F2" s="94"/>
      <c r="G2" s="94"/>
      <c r="H2" s="94"/>
      <c r="I2" s="94"/>
      <c r="J2" s="94"/>
      <c r="K2" s="94"/>
      <c r="L2" s="9"/>
      <c r="M2" s="95" t="s">
        <v>34</v>
      </c>
      <c r="N2" s="95"/>
      <c r="Q2" s="9"/>
    </row>
    <row r="4" spans="2:19" s="1" customFormat="1" ht="59.25" customHeight="1">
      <c r="B4" s="3" t="s">
        <v>0</v>
      </c>
      <c r="C4" s="4" t="s">
        <v>1</v>
      </c>
      <c r="D4" s="3" t="s">
        <v>2</v>
      </c>
      <c r="E4" s="3" t="s">
        <v>3</v>
      </c>
      <c r="F4" s="96" t="s">
        <v>4</v>
      </c>
      <c r="G4" s="96"/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Q4" s="34" t="s">
        <v>105</v>
      </c>
      <c r="S4" s="2"/>
    </row>
    <row r="5" spans="2:19">
      <c r="B5" s="92">
        <v>1</v>
      </c>
      <c r="C5" s="92" t="s">
        <v>130</v>
      </c>
      <c r="D5" s="92" t="s">
        <v>131</v>
      </c>
      <c r="E5" s="92">
        <v>250</v>
      </c>
      <c r="F5" s="2" t="s">
        <v>12</v>
      </c>
      <c r="G5" s="2"/>
      <c r="H5" s="2">
        <v>100</v>
      </c>
      <c r="I5" s="2">
        <v>75</v>
      </c>
      <c r="J5" s="2">
        <v>2</v>
      </c>
      <c r="K5" s="2">
        <v>0.4</v>
      </c>
      <c r="L5" s="2">
        <v>16.3</v>
      </c>
      <c r="M5" s="2">
        <v>80</v>
      </c>
      <c r="N5" s="32">
        <v>0.46</v>
      </c>
      <c r="Q5" s="35">
        <v>3.96</v>
      </c>
      <c r="S5" s="38"/>
    </row>
    <row r="6" spans="2:19">
      <c r="B6" s="92"/>
      <c r="C6" s="92"/>
      <c r="D6" s="92"/>
      <c r="E6" s="92"/>
      <c r="F6" s="2" t="s">
        <v>13</v>
      </c>
      <c r="G6" s="2"/>
      <c r="H6" s="2">
        <v>10</v>
      </c>
      <c r="I6" s="2">
        <v>9</v>
      </c>
      <c r="J6" s="2">
        <v>1.3</v>
      </c>
      <c r="K6" s="2">
        <v>0.01</v>
      </c>
      <c r="L6" s="2">
        <v>0.3</v>
      </c>
      <c r="M6" s="2">
        <v>3.4</v>
      </c>
      <c r="N6" s="32">
        <v>0.1</v>
      </c>
      <c r="Q6" s="36">
        <v>6.05</v>
      </c>
      <c r="S6" s="38"/>
    </row>
    <row r="7" spans="2:19">
      <c r="B7" s="92"/>
      <c r="C7" s="92"/>
      <c r="D7" s="92"/>
      <c r="E7" s="92"/>
      <c r="F7" s="2" t="s">
        <v>14</v>
      </c>
      <c r="G7" s="2"/>
      <c r="H7" s="2">
        <v>10</v>
      </c>
      <c r="I7" s="2">
        <v>10</v>
      </c>
      <c r="J7" s="2">
        <v>0.13</v>
      </c>
      <c r="K7" s="2"/>
      <c r="L7" s="2">
        <v>0.44</v>
      </c>
      <c r="M7" s="2">
        <v>4.0999999999999996</v>
      </c>
      <c r="N7" s="32">
        <v>0.16</v>
      </c>
      <c r="Q7" s="36">
        <v>5.82</v>
      </c>
      <c r="S7" s="38"/>
    </row>
    <row r="8" spans="2:19">
      <c r="B8" s="92"/>
      <c r="C8" s="92"/>
      <c r="D8" s="92"/>
      <c r="E8" s="92"/>
      <c r="F8" s="2" t="s">
        <v>15</v>
      </c>
      <c r="G8" s="2"/>
      <c r="H8" s="2">
        <v>2</v>
      </c>
      <c r="I8" s="2">
        <v>2</v>
      </c>
      <c r="J8" s="2">
        <v>0.01</v>
      </c>
      <c r="K8" s="2"/>
      <c r="L8" s="2">
        <v>0.04</v>
      </c>
      <c r="M8" s="2">
        <v>1.92</v>
      </c>
      <c r="N8" s="32">
        <f t="shared" ref="N8" si="0">H8*Q8/1000</f>
        <v>6.0679999999999998E-2</v>
      </c>
      <c r="Q8" s="36">
        <v>30.34</v>
      </c>
      <c r="S8" s="38"/>
    </row>
    <row r="9" spans="2:19">
      <c r="B9" s="92"/>
      <c r="C9" s="92"/>
      <c r="D9" s="92"/>
      <c r="E9" s="92"/>
      <c r="F9" s="2" t="s">
        <v>16</v>
      </c>
      <c r="G9" s="2"/>
      <c r="H9" s="2">
        <v>2</v>
      </c>
      <c r="I9" s="2">
        <v>2</v>
      </c>
      <c r="J9" s="2">
        <v>0.03</v>
      </c>
      <c r="K9" s="2">
        <v>1.45</v>
      </c>
      <c r="L9" s="2">
        <v>0.02</v>
      </c>
      <c r="M9" s="2">
        <v>13.23</v>
      </c>
      <c r="N9" s="32">
        <v>0.22</v>
      </c>
      <c r="Q9" s="36">
        <v>105.81</v>
      </c>
      <c r="S9" s="38"/>
    </row>
    <row r="10" spans="2:19" ht="15" customHeight="1">
      <c r="B10" s="89">
        <v>2</v>
      </c>
      <c r="C10" s="89" t="s">
        <v>17</v>
      </c>
      <c r="D10" s="89" t="s">
        <v>132</v>
      </c>
      <c r="E10" s="89">
        <v>50</v>
      </c>
      <c r="F10" s="2" t="s">
        <v>132</v>
      </c>
      <c r="G10" s="2"/>
      <c r="H10" s="2">
        <v>50</v>
      </c>
      <c r="I10" s="2">
        <v>50</v>
      </c>
      <c r="J10" s="2">
        <v>5.7</v>
      </c>
      <c r="K10" s="2">
        <v>16.8</v>
      </c>
      <c r="L10" s="2"/>
      <c r="M10" s="2">
        <v>174</v>
      </c>
      <c r="N10" s="32">
        <v>6</v>
      </c>
      <c r="Q10" s="36">
        <v>121.56</v>
      </c>
      <c r="S10" s="38"/>
    </row>
    <row r="11" spans="2:19">
      <c r="B11" s="92">
        <v>3</v>
      </c>
      <c r="C11" s="92">
        <v>149</v>
      </c>
      <c r="D11" s="92" t="s">
        <v>133</v>
      </c>
      <c r="E11" s="92">
        <v>40</v>
      </c>
      <c r="F11" s="2" t="s">
        <v>64</v>
      </c>
      <c r="G11" s="2"/>
      <c r="H11" s="2">
        <v>15</v>
      </c>
      <c r="I11" s="2">
        <v>15</v>
      </c>
      <c r="J11" s="2">
        <v>1.1299999999999999</v>
      </c>
      <c r="K11" s="2">
        <v>0.08</v>
      </c>
      <c r="L11" s="2">
        <v>7.5</v>
      </c>
      <c r="M11" s="2">
        <v>31.5</v>
      </c>
      <c r="N11" s="32">
        <v>0.26</v>
      </c>
      <c r="Q11" s="36">
        <v>7.61</v>
      </c>
      <c r="S11" s="38"/>
    </row>
    <row r="12" spans="2:19">
      <c r="B12" s="92"/>
      <c r="C12" s="92"/>
      <c r="D12" s="92"/>
      <c r="E12" s="92"/>
      <c r="F12" s="2" t="s">
        <v>16</v>
      </c>
      <c r="G12" s="2"/>
      <c r="H12" s="2">
        <v>7</v>
      </c>
      <c r="I12" s="2">
        <v>7</v>
      </c>
      <c r="J12" s="2"/>
      <c r="K12" s="2">
        <v>7</v>
      </c>
      <c r="L12" s="2"/>
      <c r="M12" s="2">
        <v>62.93</v>
      </c>
      <c r="N12" s="32">
        <v>0.76</v>
      </c>
      <c r="Q12" s="36">
        <v>105.81</v>
      </c>
      <c r="S12" s="38"/>
    </row>
    <row r="13" spans="2:19">
      <c r="B13" s="2">
        <v>4</v>
      </c>
      <c r="C13" s="2"/>
      <c r="D13" s="2" t="s">
        <v>24</v>
      </c>
      <c r="E13" s="2">
        <v>60</v>
      </c>
      <c r="F13" s="2" t="s">
        <v>25</v>
      </c>
      <c r="G13" s="2"/>
      <c r="H13" s="2">
        <v>60</v>
      </c>
      <c r="I13" s="2">
        <v>60</v>
      </c>
      <c r="J13" s="2">
        <v>3.96</v>
      </c>
      <c r="K13" s="2">
        <v>0.72</v>
      </c>
      <c r="L13" s="2">
        <v>34.659999999999997</v>
      </c>
      <c r="M13" s="2">
        <v>121.2</v>
      </c>
      <c r="N13" s="32">
        <v>1.53</v>
      </c>
      <c r="Q13" s="36">
        <v>14.4</v>
      </c>
      <c r="S13" s="38"/>
    </row>
    <row r="14" spans="2:19">
      <c r="B14" s="65">
        <v>5</v>
      </c>
      <c r="C14" s="65" t="s">
        <v>109</v>
      </c>
      <c r="D14" s="65" t="s">
        <v>110</v>
      </c>
      <c r="E14" s="2">
        <v>10</v>
      </c>
      <c r="F14" s="2" t="s">
        <v>111</v>
      </c>
      <c r="G14" s="2"/>
      <c r="H14" s="2">
        <v>10</v>
      </c>
      <c r="I14" s="2">
        <v>10</v>
      </c>
      <c r="J14" s="2">
        <v>2.34</v>
      </c>
      <c r="K14" s="2">
        <v>3</v>
      </c>
      <c r="L14" s="2"/>
      <c r="M14" s="2">
        <v>37.1</v>
      </c>
      <c r="N14" s="32">
        <v>0.89</v>
      </c>
      <c r="Q14" s="36">
        <v>108.9</v>
      </c>
      <c r="S14" s="38"/>
    </row>
    <row r="15" spans="2:19">
      <c r="B15" s="2">
        <v>6</v>
      </c>
      <c r="C15" s="2" t="s">
        <v>83</v>
      </c>
      <c r="D15" s="2" t="s">
        <v>31</v>
      </c>
      <c r="E15" s="2" t="s">
        <v>108</v>
      </c>
      <c r="F15" s="2" t="s">
        <v>32</v>
      </c>
      <c r="G15" s="2"/>
      <c r="H15" s="5" t="s">
        <v>108</v>
      </c>
      <c r="I15" s="2" t="s">
        <v>108</v>
      </c>
      <c r="J15" s="2">
        <v>2.54</v>
      </c>
      <c r="K15" s="2">
        <v>2.2999999999999998</v>
      </c>
      <c r="L15" s="2">
        <v>0.14000000000000001</v>
      </c>
      <c r="M15" s="2">
        <v>31.4</v>
      </c>
      <c r="N15" s="32">
        <v>0.75</v>
      </c>
      <c r="Q15" s="36">
        <v>1.89</v>
      </c>
      <c r="S15" s="38"/>
    </row>
    <row r="16" spans="2:19">
      <c r="B16" s="11"/>
      <c r="C16" s="23"/>
      <c r="D16" s="23"/>
      <c r="E16" s="83">
        <v>200</v>
      </c>
      <c r="F16" s="2" t="s">
        <v>67</v>
      </c>
      <c r="G16" s="2"/>
      <c r="H16" s="5"/>
      <c r="I16" s="2">
        <v>1</v>
      </c>
      <c r="J16" s="2">
        <v>0.2</v>
      </c>
      <c r="K16" s="2">
        <v>7.0000000000000007E-2</v>
      </c>
      <c r="L16" s="2"/>
      <c r="M16" s="2">
        <v>7</v>
      </c>
      <c r="N16" s="32">
        <v>0.13</v>
      </c>
      <c r="Q16" s="82"/>
      <c r="S16" s="38"/>
    </row>
    <row r="17" spans="2:19">
      <c r="B17" s="23">
        <v>7</v>
      </c>
      <c r="C17" s="23"/>
      <c r="D17" s="91" t="s">
        <v>30</v>
      </c>
      <c r="E17" s="83">
        <v>50</v>
      </c>
      <c r="F17" s="2" t="s">
        <v>30</v>
      </c>
      <c r="G17" s="2"/>
      <c r="H17" s="5">
        <v>50</v>
      </c>
      <c r="I17" s="2">
        <v>50</v>
      </c>
      <c r="J17" s="2">
        <v>0.8</v>
      </c>
      <c r="K17" s="2"/>
      <c r="L17" s="2">
        <v>11.2</v>
      </c>
      <c r="M17" s="2">
        <v>45.2</v>
      </c>
      <c r="N17" s="32">
        <v>0.16</v>
      </c>
      <c r="Q17" s="82"/>
      <c r="S17" s="38"/>
    </row>
    <row r="18" spans="2:19">
      <c r="B18" s="23">
        <v>8</v>
      </c>
      <c r="C18" s="23"/>
      <c r="D18" s="91" t="s">
        <v>112</v>
      </c>
      <c r="E18" s="83">
        <v>120</v>
      </c>
      <c r="F18" s="2" t="s">
        <v>112</v>
      </c>
      <c r="G18" s="2"/>
      <c r="H18" s="5">
        <v>120</v>
      </c>
      <c r="I18" s="2">
        <v>120</v>
      </c>
      <c r="J18" s="2">
        <v>0.86</v>
      </c>
      <c r="K18" s="2"/>
      <c r="L18" s="2">
        <v>3.06</v>
      </c>
      <c r="M18" s="2">
        <v>16</v>
      </c>
      <c r="N18" s="32">
        <v>1.57</v>
      </c>
      <c r="Q18" s="82"/>
      <c r="S18" s="38"/>
    </row>
    <row r="19" spans="2:19">
      <c r="B19" s="79">
        <v>9</v>
      </c>
      <c r="C19" s="79" t="s">
        <v>20</v>
      </c>
      <c r="D19" s="84" t="s">
        <v>21</v>
      </c>
      <c r="E19" s="2"/>
      <c r="F19" s="2" t="s">
        <v>23</v>
      </c>
      <c r="G19" s="2"/>
      <c r="H19" s="2">
        <v>15</v>
      </c>
      <c r="I19" s="2">
        <v>15</v>
      </c>
      <c r="J19" s="2"/>
      <c r="K19" s="2"/>
      <c r="L19" s="2">
        <v>14.97</v>
      </c>
      <c r="M19" s="2">
        <v>56.85</v>
      </c>
      <c r="N19" s="32">
        <v>0.16</v>
      </c>
      <c r="S19" s="38"/>
    </row>
    <row r="20" spans="2:19">
      <c r="B20" s="6"/>
      <c r="C20" s="6" t="s">
        <v>33</v>
      </c>
      <c r="D20" s="6"/>
      <c r="E20" s="6"/>
      <c r="F20" s="6"/>
      <c r="G20" s="6"/>
      <c r="H20" s="6"/>
      <c r="I20" s="6"/>
      <c r="J20" s="7">
        <f>SUM(J5:J18)</f>
        <v>21</v>
      </c>
      <c r="K20" s="7">
        <f>SUM(K5:K16)</f>
        <v>31.83</v>
      </c>
      <c r="L20" s="7">
        <f>SUM(L5:L15)</f>
        <v>59.4</v>
      </c>
      <c r="M20" s="7">
        <f>SUM(M5:M19)</f>
        <v>685.83</v>
      </c>
      <c r="N20" s="7">
        <f>SUM(N5:N19)</f>
        <v>13.210680000000002</v>
      </c>
      <c r="S20" s="81"/>
    </row>
    <row r="21" spans="2:19">
      <c r="N21" s="88"/>
    </row>
    <row r="26" spans="2:19">
      <c r="D26" s="75"/>
    </row>
    <row r="29" spans="2:19">
      <c r="F29" s="75"/>
    </row>
  </sheetData>
  <mergeCells count="12">
    <mergeCell ref="E5:E9"/>
    <mergeCell ref="B2:C2"/>
    <mergeCell ref="D2:K2"/>
    <mergeCell ref="M2:N2"/>
    <mergeCell ref="E11:E12"/>
    <mergeCell ref="F4:G4"/>
    <mergeCell ref="B5:B9"/>
    <mergeCell ref="C5:C9"/>
    <mergeCell ref="D5:D9"/>
    <mergeCell ref="B11:B12"/>
    <mergeCell ref="C11:C12"/>
    <mergeCell ref="D11:D12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4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129</v>
      </c>
      <c r="C2" s="93"/>
      <c r="D2" s="94" t="s">
        <v>75</v>
      </c>
      <c r="E2" s="94"/>
      <c r="F2" s="94"/>
      <c r="G2" s="94"/>
      <c r="H2" s="94"/>
      <c r="I2" s="94"/>
      <c r="J2" s="94"/>
      <c r="K2" s="94"/>
      <c r="L2" s="9"/>
      <c r="M2" s="95" t="s">
        <v>76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64" t="s">
        <v>105</v>
      </c>
    </row>
    <row r="5" spans="2:17">
      <c r="B5" s="105">
        <v>1</v>
      </c>
      <c r="C5" s="92" t="s">
        <v>86</v>
      </c>
      <c r="D5" s="92" t="s">
        <v>103</v>
      </c>
      <c r="E5" s="92">
        <v>250</v>
      </c>
      <c r="F5" s="2" t="s">
        <v>18</v>
      </c>
      <c r="G5" s="2"/>
      <c r="H5" s="2">
        <v>50</v>
      </c>
      <c r="I5" s="2">
        <v>40</v>
      </c>
      <c r="J5" s="2">
        <v>0.75</v>
      </c>
      <c r="K5" s="2">
        <v>0.05</v>
      </c>
      <c r="L5" s="2">
        <v>5</v>
      </c>
      <c r="M5" s="2">
        <v>21</v>
      </c>
      <c r="N5" s="32">
        <f>H5*Q5/1000</f>
        <v>0.5</v>
      </c>
      <c r="Q5" s="61">
        <v>10</v>
      </c>
    </row>
    <row r="6" spans="2:17">
      <c r="B6" s="106"/>
      <c r="C6" s="97"/>
      <c r="D6" s="97"/>
      <c r="E6" s="97"/>
      <c r="F6" s="11" t="s">
        <v>40</v>
      </c>
      <c r="G6" s="11"/>
      <c r="H6" s="11">
        <v>25</v>
      </c>
      <c r="I6" s="11">
        <v>20</v>
      </c>
      <c r="J6" s="11">
        <v>0.63</v>
      </c>
      <c r="K6" s="11">
        <v>0.08</v>
      </c>
      <c r="L6" s="11">
        <v>1.43</v>
      </c>
      <c r="M6" s="11">
        <v>7</v>
      </c>
      <c r="N6" s="32">
        <f t="shared" ref="N6:N24" si="0">H6*Q6/1000</f>
        <v>0.45</v>
      </c>
      <c r="Q6" s="62">
        <v>18</v>
      </c>
    </row>
    <row r="7" spans="2:17">
      <c r="B7" s="106"/>
      <c r="C7" s="97"/>
      <c r="D7" s="97"/>
      <c r="E7" s="97"/>
      <c r="F7" s="11" t="s">
        <v>12</v>
      </c>
      <c r="G7" s="11"/>
      <c r="H7" s="11">
        <v>100</v>
      </c>
      <c r="I7" s="11">
        <v>80</v>
      </c>
      <c r="J7" s="11">
        <v>2</v>
      </c>
      <c r="K7" s="11">
        <v>0.4</v>
      </c>
      <c r="L7" s="11">
        <v>16.3</v>
      </c>
      <c r="M7" s="11">
        <v>80</v>
      </c>
      <c r="N7" s="32">
        <f t="shared" si="0"/>
        <v>0.45500000000000002</v>
      </c>
      <c r="Q7" s="62">
        <v>4.55</v>
      </c>
    </row>
    <row r="8" spans="2:17">
      <c r="B8" s="106"/>
      <c r="C8" s="97"/>
      <c r="D8" s="97"/>
      <c r="E8" s="97"/>
      <c r="F8" s="11" t="s">
        <v>13</v>
      </c>
      <c r="G8" s="11"/>
      <c r="H8" s="11">
        <v>12</v>
      </c>
      <c r="I8" s="11">
        <v>10</v>
      </c>
      <c r="J8" s="11">
        <v>0.16</v>
      </c>
      <c r="K8" s="11">
        <v>0.01</v>
      </c>
      <c r="L8" s="11">
        <v>1</v>
      </c>
      <c r="M8" s="11">
        <v>5</v>
      </c>
      <c r="N8" s="32">
        <f t="shared" si="0"/>
        <v>0.12</v>
      </c>
      <c r="Q8" s="62">
        <v>10</v>
      </c>
    </row>
    <row r="9" spans="2:17">
      <c r="B9" s="106"/>
      <c r="C9" s="97"/>
      <c r="D9" s="97"/>
      <c r="E9" s="97"/>
      <c r="F9" s="11" t="s">
        <v>14</v>
      </c>
      <c r="G9" s="11"/>
      <c r="H9" s="11">
        <v>12</v>
      </c>
      <c r="I9" s="11">
        <v>10</v>
      </c>
      <c r="J9" s="11">
        <v>0.17</v>
      </c>
      <c r="K9" s="11"/>
      <c r="L9" s="11">
        <v>1.18</v>
      </c>
      <c r="M9" s="11">
        <v>5</v>
      </c>
      <c r="N9" s="32">
        <f t="shared" si="0"/>
        <v>0.192</v>
      </c>
      <c r="Q9" s="62">
        <v>16</v>
      </c>
    </row>
    <row r="10" spans="2:17">
      <c r="B10" s="106"/>
      <c r="C10" s="97"/>
      <c r="D10" s="97"/>
      <c r="E10" s="97"/>
      <c r="F10" s="11" t="s">
        <v>87</v>
      </c>
      <c r="G10" s="11"/>
      <c r="H10" s="11">
        <v>7</v>
      </c>
      <c r="I10" s="11">
        <v>7</v>
      </c>
      <c r="J10" s="11">
        <v>1.44</v>
      </c>
      <c r="K10" s="11">
        <v>0.14000000000000001</v>
      </c>
      <c r="L10" s="11">
        <v>5.8</v>
      </c>
      <c r="M10" s="11">
        <v>30.86</v>
      </c>
      <c r="N10" s="32">
        <f t="shared" si="0"/>
        <v>0.245</v>
      </c>
      <c r="Q10" s="62">
        <v>35</v>
      </c>
    </row>
    <row r="11" spans="2:17">
      <c r="B11" s="106"/>
      <c r="C11" s="97"/>
      <c r="D11" s="97"/>
      <c r="E11" s="97"/>
      <c r="F11" s="11" t="s">
        <v>27</v>
      </c>
      <c r="G11" s="11"/>
      <c r="H11" s="11">
        <v>5</v>
      </c>
      <c r="I11" s="11">
        <v>5</v>
      </c>
      <c r="J11" s="11">
        <v>0.14000000000000001</v>
      </c>
      <c r="K11" s="11">
        <v>1</v>
      </c>
      <c r="L11" s="11">
        <v>0.16</v>
      </c>
      <c r="M11" s="11">
        <v>10.3</v>
      </c>
      <c r="N11" s="32">
        <f t="shared" si="0"/>
        <v>0.27500000000000002</v>
      </c>
      <c r="Q11" s="62">
        <v>55</v>
      </c>
    </row>
    <row r="12" spans="2:17">
      <c r="B12" s="106"/>
      <c r="C12" s="97"/>
      <c r="D12" s="97"/>
      <c r="E12" s="97"/>
      <c r="F12" s="11" t="s">
        <v>57</v>
      </c>
      <c r="G12" s="11"/>
      <c r="H12" s="11">
        <v>3</v>
      </c>
      <c r="I12" s="11">
        <v>3</v>
      </c>
      <c r="J12" s="11">
        <v>0.05</v>
      </c>
      <c r="K12" s="11">
        <v>2.1800000000000002</v>
      </c>
      <c r="L12" s="11">
        <v>0.05</v>
      </c>
      <c r="M12" s="11">
        <v>26.46</v>
      </c>
      <c r="N12" s="32">
        <f t="shared" si="0"/>
        <v>0.32639999999999997</v>
      </c>
      <c r="Q12" s="62">
        <v>108.8</v>
      </c>
    </row>
    <row r="13" spans="2:17" ht="15.75" thickBot="1">
      <c r="B13" s="107"/>
      <c r="C13" s="109"/>
      <c r="D13" s="109"/>
      <c r="E13" s="109"/>
      <c r="F13" s="11" t="s">
        <v>19</v>
      </c>
      <c r="G13" s="11"/>
      <c r="H13" s="11">
        <v>5</v>
      </c>
      <c r="I13" s="11">
        <v>5</v>
      </c>
      <c r="J13" s="11"/>
      <c r="K13" s="11">
        <v>5</v>
      </c>
      <c r="L13" s="11"/>
      <c r="M13" s="11">
        <v>44.95</v>
      </c>
      <c r="N13" s="53">
        <f t="shared" si="0"/>
        <v>0.13744999999999999</v>
      </c>
      <c r="Q13" s="62">
        <v>27.49</v>
      </c>
    </row>
    <row r="14" spans="2:17" ht="15" customHeight="1">
      <c r="B14" s="100">
        <v>2</v>
      </c>
      <c r="C14" s="102" t="s">
        <v>104</v>
      </c>
      <c r="D14" s="102" t="s">
        <v>89</v>
      </c>
      <c r="E14" s="116">
        <v>80</v>
      </c>
      <c r="F14" s="54" t="s">
        <v>77</v>
      </c>
      <c r="G14" s="16"/>
      <c r="H14" s="16">
        <v>32</v>
      </c>
      <c r="I14" s="16">
        <v>32</v>
      </c>
      <c r="J14" s="16">
        <v>3.33</v>
      </c>
      <c r="K14" s="16">
        <v>0.35</v>
      </c>
      <c r="L14" s="16">
        <v>22.34</v>
      </c>
      <c r="M14" s="16">
        <v>107.84</v>
      </c>
      <c r="N14" s="56">
        <f>H14*Q14/1000</f>
        <v>0.39168000000000003</v>
      </c>
      <c r="Q14" s="62">
        <v>12.24</v>
      </c>
    </row>
    <row r="15" spans="2:17" ht="15" customHeight="1" thickBot="1">
      <c r="B15" s="101"/>
      <c r="C15" s="103"/>
      <c r="D15" s="103"/>
      <c r="E15" s="117"/>
      <c r="F15" s="57" t="s">
        <v>57</v>
      </c>
      <c r="G15" s="17"/>
      <c r="H15" s="17">
        <v>5</v>
      </c>
      <c r="I15" s="17">
        <v>5</v>
      </c>
      <c r="J15" s="17">
        <v>7.0000000000000007E-2</v>
      </c>
      <c r="K15" s="17">
        <v>3.63</v>
      </c>
      <c r="L15" s="17">
        <v>0.05</v>
      </c>
      <c r="M15" s="17">
        <v>33.06</v>
      </c>
      <c r="N15" s="59">
        <f t="shared" si="0"/>
        <v>0.54400000000000004</v>
      </c>
      <c r="Q15" s="62">
        <v>108.8</v>
      </c>
    </row>
    <row r="16" spans="2:17">
      <c r="B16" s="118">
        <v>3</v>
      </c>
      <c r="C16" s="100" t="s">
        <v>91</v>
      </c>
      <c r="D16" s="102" t="s">
        <v>73</v>
      </c>
      <c r="E16" s="102">
        <v>40</v>
      </c>
      <c r="F16" s="50" t="s">
        <v>63</v>
      </c>
      <c r="G16" s="50"/>
      <c r="H16" s="50">
        <v>35</v>
      </c>
      <c r="I16" s="50">
        <v>30</v>
      </c>
      <c r="J16" s="50">
        <v>5.1100000000000003</v>
      </c>
      <c r="K16" s="50">
        <v>11.55</v>
      </c>
      <c r="L16" s="50"/>
      <c r="M16" s="50">
        <v>124.25</v>
      </c>
      <c r="N16" s="56">
        <f t="shared" si="0"/>
        <v>3.4562499999999998</v>
      </c>
      <c r="O16" s="24"/>
      <c r="Q16" s="62">
        <v>98.75</v>
      </c>
    </row>
    <row r="17" spans="2:17">
      <c r="B17" s="118"/>
      <c r="C17" s="111"/>
      <c r="D17" s="112"/>
      <c r="E17" s="112"/>
      <c r="F17" s="11" t="s">
        <v>19</v>
      </c>
      <c r="G17" s="11"/>
      <c r="H17" s="11">
        <v>7</v>
      </c>
      <c r="I17" s="11">
        <v>7</v>
      </c>
      <c r="J17" s="11"/>
      <c r="K17" s="11">
        <v>7</v>
      </c>
      <c r="L17" s="11"/>
      <c r="M17" s="11">
        <v>62.93</v>
      </c>
      <c r="N17" s="60">
        <f t="shared" si="0"/>
        <v>0.19242999999999999</v>
      </c>
      <c r="O17" t="s">
        <v>107</v>
      </c>
      <c r="Q17" s="62">
        <v>27.49</v>
      </c>
    </row>
    <row r="18" spans="2:17">
      <c r="B18" s="118"/>
      <c r="C18" s="111"/>
      <c r="D18" s="112"/>
      <c r="E18" s="112"/>
      <c r="F18" s="2" t="s">
        <v>13</v>
      </c>
      <c r="G18" s="2"/>
      <c r="H18" s="2">
        <v>10</v>
      </c>
      <c r="I18" s="2">
        <v>9</v>
      </c>
      <c r="J18" s="2">
        <v>0.13</v>
      </c>
      <c r="K18" s="2">
        <v>0.01</v>
      </c>
      <c r="L18" s="2">
        <v>0.3</v>
      </c>
      <c r="M18" s="2">
        <v>3.4</v>
      </c>
      <c r="N18" s="60">
        <v>0.05</v>
      </c>
      <c r="Q18" s="62">
        <v>10</v>
      </c>
    </row>
    <row r="19" spans="2:17">
      <c r="B19" s="118"/>
      <c r="C19" s="111"/>
      <c r="D19" s="112"/>
      <c r="E19" s="112"/>
      <c r="F19" s="51" t="s">
        <v>14</v>
      </c>
      <c r="G19" s="51"/>
      <c r="H19" s="51">
        <v>10</v>
      </c>
      <c r="I19" s="51">
        <v>9</v>
      </c>
      <c r="J19" s="51">
        <v>0.13</v>
      </c>
      <c r="K19" s="51"/>
      <c r="L19" s="51">
        <v>0.44</v>
      </c>
      <c r="M19" s="51">
        <v>4.0999999999999996</v>
      </c>
      <c r="N19" s="60">
        <v>0.08</v>
      </c>
      <c r="Q19" s="62">
        <v>16</v>
      </c>
    </row>
    <row r="20" spans="2:17" ht="15.75" thickBot="1">
      <c r="B20" s="119"/>
      <c r="C20" s="101"/>
      <c r="D20" s="103"/>
      <c r="E20" s="103"/>
      <c r="F20" s="52" t="s">
        <v>28</v>
      </c>
      <c r="G20" s="52"/>
      <c r="H20" s="52">
        <v>3</v>
      </c>
      <c r="I20" s="52">
        <v>3</v>
      </c>
      <c r="J20" s="52">
        <v>0.31</v>
      </c>
      <c r="K20" s="52">
        <v>0.03</v>
      </c>
      <c r="L20" s="52">
        <v>2.23</v>
      </c>
      <c r="M20" s="52">
        <v>9.81</v>
      </c>
      <c r="N20" s="59">
        <f t="shared" si="0"/>
        <v>2.853E-2</v>
      </c>
      <c r="O20" s="24"/>
      <c r="Q20" s="62">
        <v>9.51</v>
      </c>
    </row>
    <row r="21" spans="2:17" ht="15.6" customHeight="1" thickBot="1">
      <c r="B21" s="25">
        <v>4</v>
      </c>
      <c r="C21" s="26"/>
      <c r="D21" s="26" t="s">
        <v>116</v>
      </c>
      <c r="E21" s="26">
        <v>90</v>
      </c>
      <c r="F21" s="27" t="s">
        <v>116</v>
      </c>
      <c r="G21" s="27"/>
      <c r="H21" s="27">
        <v>90</v>
      </c>
      <c r="I21" s="27">
        <v>90</v>
      </c>
      <c r="J21" s="27">
        <v>2.52</v>
      </c>
      <c r="K21" s="27">
        <v>3.15</v>
      </c>
      <c r="L21" s="27">
        <v>4.05</v>
      </c>
      <c r="M21" s="27">
        <v>55.8</v>
      </c>
      <c r="N21" s="42">
        <v>2.04</v>
      </c>
      <c r="Q21" s="62">
        <v>22.72</v>
      </c>
    </row>
    <row r="22" spans="2:17" ht="15.75" thickBot="1">
      <c r="B22" s="28">
        <v>5</v>
      </c>
      <c r="C22" s="29"/>
      <c r="D22" s="29" t="s">
        <v>47</v>
      </c>
      <c r="E22" s="29">
        <v>60</v>
      </c>
      <c r="F22" s="27" t="s">
        <v>25</v>
      </c>
      <c r="G22" s="27"/>
      <c r="H22" s="27">
        <v>60</v>
      </c>
      <c r="I22" s="27">
        <v>60</v>
      </c>
      <c r="J22" s="27">
        <v>3.96</v>
      </c>
      <c r="K22" s="27">
        <v>0.72</v>
      </c>
      <c r="L22" s="27">
        <v>34.659999999999997</v>
      </c>
      <c r="M22" s="27">
        <v>121.2</v>
      </c>
      <c r="N22" s="32">
        <f t="shared" si="0"/>
        <v>1.53</v>
      </c>
      <c r="Q22" s="62">
        <v>25.5</v>
      </c>
    </row>
    <row r="23" spans="2:17" ht="15.75" thickBot="1">
      <c r="B23" s="100">
        <v>6</v>
      </c>
      <c r="C23" s="102" t="s">
        <v>85</v>
      </c>
      <c r="D23" s="102" t="s">
        <v>50</v>
      </c>
      <c r="E23" s="102">
        <v>250</v>
      </c>
      <c r="F23" s="27" t="s">
        <v>80</v>
      </c>
      <c r="G23" s="27"/>
      <c r="H23" s="27">
        <v>20</v>
      </c>
      <c r="I23" s="27">
        <v>20</v>
      </c>
      <c r="J23" s="27">
        <v>0.36</v>
      </c>
      <c r="K23" s="27"/>
      <c r="L23" s="27">
        <v>12.97</v>
      </c>
      <c r="M23" s="27">
        <v>43.02</v>
      </c>
      <c r="N23" s="32">
        <f t="shared" si="0"/>
        <v>0.54</v>
      </c>
      <c r="Q23" s="62">
        <v>27</v>
      </c>
    </row>
    <row r="24" spans="2:17" ht="15.75" thickBot="1">
      <c r="B24" s="101"/>
      <c r="C24" s="103"/>
      <c r="D24" s="103"/>
      <c r="E24" s="103"/>
      <c r="F24" s="27" t="s">
        <v>23</v>
      </c>
      <c r="G24" s="27"/>
      <c r="H24" s="27">
        <v>15</v>
      </c>
      <c r="I24" s="27">
        <v>15</v>
      </c>
      <c r="J24" s="27"/>
      <c r="K24" s="27"/>
      <c r="L24" s="27">
        <v>14.97</v>
      </c>
      <c r="M24" s="27">
        <v>45.5</v>
      </c>
      <c r="N24" s="32">
        <f t="shared" si="0"/>
        <v>0.16394999999999998</v>
      </c>
      <c r="Q24" s="63">
        <v>10.93</v>
      </c>
    </row>
    <row r="25" spans="2:17">
      <c r="B25" s="74"/>
      <c r="C25" s="73"/>
      <c r="D25" s="73"/>
      <c r="E25" s="73"/>
      <c r="F25" s="23"/>
      <c r="G25" s="23"/>
      <c r="H25" s="23"/>
      <c r="I25" s="23"/>
      <c r="J25" s="23"/>
      <c r="K25" s="23"/>
      <c r="L25" s="23"/>
      <c r="M25" s="23"/>
      <c r="N25" s="32"/>
      <c r="Q25" s="75"/>
    </row>
    <row r="26" spans="2:17">
      <c r="B26" s="6"/>
      <c r="C26" s="6" t="s">
        <v>33</v>
      </c>
      <c r="D26" s="6"/>
      <c r="E26" s="6"/>
      <c r="F26" s="6"/>
      <c r="G26" s="6"/>
      <c r="H26" s="6"/>
      <c r="I26" s="6"/>
      <c r="J26" s="7">
        <f>SUM(J5:J24)</f>
        <v>21.260000000000005</v>
      </c>
      <c r="K26" s="7">
        <f>SUM(K5:K24)</f>
        <v>35.300000000000004</v>
      </c>
      <c r="L26" s="7">
        <f>SUM(L5:L24)</f>
        <v>122.92999999999998</v>
      </c>
      <c r="M26" s="7">
        <f>SUM(M5:M24)</f>
        <v>841.48</v>
      </c>
      <c r="N26" s="7">
        <f>SUM(N5:N25)</f>
        <v>11.717689999999997</v>
      </c>
    </row>
    <row r="34" spans="12:12">
      <c r="L34" s="1" t="s">
        <v>114</v>
      </c>
    </row>
  </sheetData>
  <mergeCells count="20">
    <mergeCell ref="E23:E24"/>
    <mergeCell ref="B16:B20"/>
    <mergeCell ref="C16:C20"/>
    <mergeCell ref="D16:D20"/>
    <mergeCell ref="B23:B24"/>
    <mergeCell ref="C23:C24"/>
    <mergeCell ref="D23:D24"/>
    <mergeCell ref="E16:E20"/>
    <mergeCell ref="M2:N2"/>
    <mergeCell ref="F4:G4"/>
    <mergeCell ref="C14:C15"/>
    <mergeCell ref="D14:D15"/>
    <mergeCell ref="E14:E15"/>
    <mergeCell ref="B2:C2"/>
    <mergeCell ref="D2:K2"/>
    <mergeCell ref="B14:B15"/>
    <mergeCell ref="B5:B13"/>
    <mergeCell ref="C5:C13"/>
    <mergeCell ref="D5:D13"/>
    <mergeCell ref="E5:E13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workbookViewId="0">
      <selection activeCell="N5" sqref="N5:N25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5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6" width="9.140625" customWidth="1"/>
    <col min="17" max="17" width="9.140625" style="1" customWidth="1"/>
  </cols>
  <sheetData>
    <row r="2" spans="2:17" s="10" customFormat="1" ht="18.75">
      <c r="B2" s="93" t="s">
        <v>136</v>
      </c>
      <c r="C2" s="93"/>
      <c r="D2" s="94" t="s">
        <v>38</v>
      </c>
      <c r="E2" s="94"/>
      <c r="F2" s="94"/>
      <c r="G2" s="94"/>
      <c r="H2" s="94"/>
      <c r="I2" s="94"/>
      <c r="J2" s="94"/>
      <c r="K2" s="94"/>
      <c r="L2" s="9"/>
      <c r="M2" s="95" t="s">
        <v>37</v>
      </c>
      <c r="N2" s="95"/>
      <c r="Q2" s="9"/>
    </row>
    <row r="4" spans="2:17" s="1" customFormat="1" ht="59.25" customHeight="1">
      <c r="B4" s="3" t="s">
        <v>0</v>
      </c>
      <c r="C4" s="4" t="s">
        <v>1</v>
      </c>
      <c r="D4" s="3" t="s">
        <v>2</v>
      </c>
      <c r="E4" s="3" t="s">
        <v>3</v>
      </c>
      <c r="F4" s="96" t="s">
        <v>4</v>
      </c>
      <c r="G4" s="96"/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Q4" s="34" t="s">
        <v>105</v>
      </c>
    </row>
    <row r="5" spans="2:17">
      <c r="B5" s="92">
        <v>1</v>
      </c>
      <c r="C5" s="92" t="s">
        <v>134</v>
      </c>
      <c r="D5" s="92" t="s">
        <v>39</v>
      </c>
      <c r="E5" s="92">
        <v>250</v>
      </c>
      <c r="F5" s="2" t="s">
        <v>18</v>
      </c>
      <c r="G5" s="2"/>
      <c r="H5" s="2">
        <v>50</v>
      </c>
      <c r="I5" s="2">
        <v>40</v>
      </c>
      <c r="J5" s="2">
        <v>1.75</v>
      </c>
      <c r="K5" s="2">
        <v>0.05</v>
      </c>
      <c r="L5" s="2">
        <v>5</v>
      </c>
      <c r="M5" s="2">
        <v>23</v>
      </c>
      <c r="N5" s="32">
        <f>H5*Q5/1000</f>
        <v>0.5</v>
      </c>
      <c r="Q5" s="36">
        <v>10</v>
      </c>
    </row>
    <row r="6" spans="2:17">
      <c r="B6" s="92"/>
      <c r="C6" s="92"/>
      <c r="D6" s="92"/>
      <c r="E6" s="92"/>
      <c r="F6" s="2" t="s">
        <v>40</v>
      </c>
      <c r="G6" s="2"/>
      <c r="H6" s="2">
        <v>50</v>
      </c>
      <c r="I6" s="2">
        <v>40</v>
      </c>
      <c r="J6" s="2">
        <v>0.45</v>
      </c>
      <c r="K6" s="2">
        <v>0.1</v>
      </c>
      <c r="L6" s="2">
        <v>0.17</v>
      </c>
      <c r="M6" s="2">
        <v>10</v>
      </c>
      <c r="N6" s="32">
        <f t="shared" ref="N6:N22" si="0">H6*Q6/1000</f>
        <v>0.9</v>
      </c>
      <c r="Q6" s="36">
        <v>18</v>
      </c>
    </row>
    <row r="7" spans="2:17">
      <c r="B7" s="92"/>
      <c r="C7" s="92"/>
      <c r="D7" s="92"/>
      <c r="E7" s="92"/>
      <c r="F7" s="2" t="s">
        <v>12</v>
      </c>
      <c r="G7" s="2"/>
      <c r="H7" s="2">
        <v>61</v>
      </c>
      <c r="I7" s="2">
        <v>43</v>
      </c>
      <c r="J7" s="2">
        <v>2</v>
      </c>
      <c r="K7" s="2">
        <v>0.4</v>
      </c>
      <c r="L7" s="2">
        <v>16.3</v>
      </c>
      <c r="M7" s="2">
        <v>80</v>
      </c>
      <c r="N7" s="32">
        <f t="shared" si="0"/>
        <v>0.27755000000000002</v>
      </c>
      <c r="Q7" s="36">
        <v>4.55</v>
      </c>
    </row>
    <row r="8" spans="2:17">
      <c r="B8" s="92"/>
      <c r="C8" s="92"/>
      <c r="D8" s="92"/>
      <c r="E8" s="92"/>
      <c r="F8" s="2" t="s">
        <v>13</v>
      </c>
      <c r="G8" s="2"/>
      <c r="H8" s="2">
        <v>12</v>
      </c>
      <c r="I8" s="2">
        <v>10</v>
      </c>
      <c r="J8" s="2">
        <v>0.16</v>
      </c>
      <c r="K8" s="2">
        <v>0.01</v>
      </c>
      <c r="L8" s="2">
        <v>1</v>
      </c>
      <c r="M8" s="2">
        <v>6.1</v>
      </c>
      <c r="N8" s="32">
        <f t="shared" si="0"/>
        <v>0.12</v>
      </c>
      <c r="Q8" s="36">
        <v>10</v>
      </c>
    </row>
    <row r="9" spans="2:17">
      <c r="B9" s="92"/>
      <c r="C9" s="92"/>
      <c r="D9" s="92"/>
      <c r="E9" s="92"/>
      <c r="F9" s="2" t="s">
        <v>14</v>
      </c>
      <c r="G9" s="2"/>
      <c r="H9" s="2">
        <v>12</v>
      </c>
      <c r="I9" s="2">
        <v>9</v>
      </c>
      <c r="J9" s="2">
        <v>0.17</v>
      </c>
      <c r="K9" s="2"/>
      <c r="L9" s="2">
        <v>1.18</v>
      </c>
      <c r="M9" s="2">
        <v>5.0199999999999996</v>
      </c>
      <c r="N9" s="32">
        <f t="shared" si="0"/>
        <v>0.192</v>
      </c>
      <c r="Q9" s="36">
        <v>16</v>
      </c>
    </row>
    <row r="10" spans="2:17">
      <c r="B10" s="92"/>
      <c r="C10" s="92"/>
      <c r="D10" s="92"/>
      <c r="E10" s="92"/>
      <c r="F10" s="2" t="s">
        <v>15</v>
      </c>
      <c r="G10" s="2"/>
      <c r="H10" s="2">
        <v>5</v>
      </c>
      <c r="I10" s="2">
        <v>5</v>
      </c>
      <c r="J10" s="2">
        <v>0.11</v>
      </c>
      <c r="K10" s="2">
        <v>0.02</v>
      </c>
      <c r="L10" s="2">
        <v>0.46</v>
      </c>
      <c r="M10" s="2">
        <v>3.3</v>
      </c>
      <c r="N10" s="32">
        <f t="shared" si="0"/>
        <v>0.16010000000000002</v>
      </c>
      <c r="Q10" s="36">
        <v>32.020000000000003</v>
      </c>
    </row>
    <row r="11" spans="2:17">
      <c r="B11" s="92"/>
      <c r="C11" s="92"/>
      <c r="D11" s="92"/>
      <c r="E11" s="92"/>
      <c r="F11" s="2" t="s">
        <v>41</v>
      </c>
      <c r="G11" s="2"/>
      <c r="H11" s="2">
        <v>5</v>
      </c>
      <c r="I11" s="2">
        <v>5</v>
      </c>
      <c r="J11" s="2">
        <v>0.78</v>
      </c>
      <c r="K11" s="2">
        <v>2.17</v>
      </c>
      <c r="L11" s="2">
        <v>0.03</v>
      </c>
      <c r="M11" s="2">
        <v>19.84</v>
      </c>
      <c r="N11" s="32">
        <f t="shared" si="0"/>
        <v>0.54400000000000004</v>
      </c>
      <c r="Q11" s="36">
        <v>108.8</v>
      </c>
    </row>
    <row r="12" spans="2:17">
      <c r="B12" s="92"/>
      <c r="C12" s="92"/>
      <c r="D12" s="92"/>
      <c r="E12" s="92"/>
      <c r="F12" s="2" t="s">
        <v>27</v>
      </c>
      <c r="G12" s="2"/>
      <c r="H12" s="2">
        <v>5</v>
      </c>
      <c r="I12" s="2">
        <v>5</v>
      </c>
      <c r="J12" s="2">
        <v>0.14000000000000001</v>
      </c>
      <c r="K12" s="2">
        <v>1</v>
      </c>
      <c r="L12" s="2">
        <v>0.16</v>
      </c>
      <c r="M12" s="2">
        <v>10.3</v>
      </c>
      <c r="N12" s="32">
        <f t="shared" si="0"/>
        <v>0.27500000000000002</v>
      </c>
      <c r="Q12" s="36">
        <v>55</v>
      </c>
    </row>
    <row r="13" spans="2:17">
      <c r="B13" s="92"/>
      <c r="C13" s="92"/>
      <c r="D13" s="92"/>
      <c r="E13" s="92"/>
      <c r="F13" s="2" t="s">
        <v>87</v>
      </c>
      <c r="G13" s="2"/>
      <c r="H13" s="2">
        <v>7</v>
      </c>
      <c r="I13" s="2">
        <v>7</v>
      </c>
      <c r="J13" s="2">
        <v>1.44</v>
      </c>
      <c r="K13" s="2">
        <v>0.14000000000000001</v>
      </c>
      <c r="L13" s="2">
        <v>5.8</v>
      </c>
      <c r="M13" s="2">
        <v>30.86</v>
      </c>
      <c r="N13" s="32">
        <f t="shared" si="0"/>
        <v>0.245</v>
      </c>
      <c r="Q13" s="36">
        <v>35</v>
      </c>
    </row>
    <row r="14" spans="2:17">
      <c r="B14" s="92"/>
      <c r="C14" s="92"/>
      <c r="D14" s="92"/>
      <c r="E14" s="92"/>
      <c r="F14" s="2" t="s">
        <v>28</v>
      </c>
      <c r="G14" s="2"/>
      <c r="H14" s="2">
        <v>1</v>
      </c>
      <c r="I14" s="2">
        <v>1</v>
      </c>
      <c r="J14" s="2"/>
      <c r="K14" s="2"/>
      <c r="L14" s="2"/>
      <c r="M14" s="2"/>
      <c r="N14" s="32">
        <f t="shared" si="0"/>
        <v>2.7489999999999997E-2</v>
      </c>
      <c r="Q14" s="36">
        <v>27.49</v>
      </c>
    </row>
    <row r="15" spans="2:17" ht="15" customHeight="1">
      <c r="B15" s="92">
        <v>2</v>
      </c>
      <c r="C15" s="92" t="s">
        <v>48</v>
      </c>
      <c r="D15" s="92" t="s">
        <v>42</v>
      </c>
      <c r="E15" s="92">
        <v>100</v>
      </c>
      <c r="F15" s="2" t="s">
        <v>43</v>
      </c>
      <c r="G15" s="2"/>
      <c r="H15" s="2">
        <v>24</v>
      </c>
      <c r="I15" s="2">
        <v>24.3</v>
      </c>
      <c r="J15" s="2">
        <v>3</v>
      </c>
      <c r="K15" s="2">
        <v>3.8</v>
      </c>
      <c r="L15" s="2">
        <v>16.7</v>
      </c>
      <c r="M15" s="2">
        <v>115</v>
      </c>
      <c r="N15" s="32">
        <f t="shared" si="0"/>
        <v>0.17280000000000001</v>
      </c>
      <c r="Q15" s="36">
        <v>7.2</v>
      </c>
    </row>
    <row r="16" spans="2:17">
      <c r="B16" s="92"/>
      <c r="C16" s="92"/>
      <c r="D16" s="92"/>
      <c r="E16" s="92"/>
      <c r="F16" s="2" t="s">
        <v>41</v>
      </c>
      <c r="G16" s="2"/>
      <c r="H16" s="2">
        <v>3</v>
      </c>
      <c r="I16" s="2">
        <v>3</v>
      </c>
      <c r="J16" s="2">
        <v>1.31</v>
      </c>
      <c r="K16" s="2">
        <v>3.63</v>
      </c>
      <c r="L16" s="2">
        <v>0.05</v>
      </c>
      <c r="M16" s="2">
        <v>33.06</v>
      </c>
      <c r="N16" s="32">
        <f t="shared" si="0"/>
        <v>0.32639999999999997</v>
      </c>
      <c r="Q16" s="36">
        <v>108.8</v>
      </c>
    </row>
    <row r="17" spans="2:17" ht="30">
      <c r="B17" s="8">
        <v>3</v>
      </c>
      <c r="C17" s="8"/>
      <c r="D17" s="89" t="s">
        <v>135</v>
      </c>
      <c r="E17" s="8">
        <v>55</v>
      </c>
      <c r="F17" s="2" t="s">
        <v>44</v>
      </c>
      <c r="G17" s="2"/>
      <c r="H17" s="2">
        <v>51</v>
      </c>
      <c r="I17" s="2">
        <v>50</v>
      </c>
      <c r="J17" s="2">
        <v>5.7</v>
      </c>
      <c r="K17" s="2">
        <v>16.8</v>
      </c>
      <c r="L17" s="2"/>
      <c r="M17" s="2">
        <v>174</v>
      </c>
      <c r="N17" s="32">
        <v>6</v>
      </c>
      <c r="Q17" s="36">
        <v>74.02</v>
      </c>
    </row>
    <row r="18" spans="2:17">
      <c r="B18" s="71">
        <v>4</v>
      </c>
      <c r="C18" s="71" t="s">
        <v>113</v>
      </c>
      <c r="D18" s="71" t="s">
        <v>59</v>
      </c>
      <c r="E18" s="71">
        <v>60</v>
      </c>
      <c r="F18" s="2" t="s">
        <v>60</v>
      </c>
      <c r="G18" s="2"/>
      <c r="H18" s="2">
        <v>60</v>
      </c>
      <c r="I18" s="2">
        <v>60</v>
      </c>
      <c r="J18" s="2">
        <v>1.4</v>
      </c>
      <c r="K18" s="2">
        <v>6.6</v>
      </c>
      <c r="L18" s="2">
        <v>6.6</v>
      </c>
      <c r="M18" s="2">
        <v>85.8</v>
      </c>
      <c r="N18" s="32">
        <v>1.59</v>
      </c>
      <c r="Q18" s="36">
        <v>26.47</v>
      </c>
    </row>
    <row r="19" spans="2:17" ht="30">
      <c r="B19" s="8">
        <v>5</v>
      </c>
      <c r="C19" s="8" t="s">
        <v>49</v>
      </c>
      <c r="D19" s="8" t="s">
        <v>31</v>
      </c>
      <c r="E19" s="8" t="s">
        <v>46</v>
      </c>
      <c r="F19" s="2" t="s">
        <v>32</v>
      </c>
      <c r="G19" s="2"/>
      <c r="H19" s="2" t="s">
        <v>46</v>
      </c>
      <c r="I19" s="2" t="s">
        <v>46</v>
      </c>
      <c r="J19" s="2">
        <v>2.54</v>
      </c>
      <c r="K19" s="2">
        <v>2.2999999999999998</v>
      </c>
      <c r="L19" s="2">
        <v>0.14000000000000001</v>
      </c>
      <c r="M19" s="2">
        <v>31.4</v>
      </c>
      <c r="N19" s="32">
        <v>0.75</v>
      </c>
      <c r="Q19" s="36">
        <v>1.5</v>
      </c>
    </row>
    <row r="20" spans="2:17">
      <c r="B20" s="8">
        <v>6</v>
      </c>
      <c r="C20" s="8"/>
      <c r="D20" s="8" t="s">
        <v>47</v>
      </c>
      <c r="E20" s="8">
        <v>60</v>
      </c>
      <c r="F20" s="2" t="s">
        <v>25</v>
      </c>
      <c r="G20" s="2"/>
      <c r="H20" s="2">
        <v>60</v>
      </c>
      <c r="I20" s="2">
        <v>60</v>
      </c>
      <c r="J20" s="2">
        <v>3.96</v>
      </c>
      <c r="K20" s="2">
        <v>0.72</v>
      </c>
      <c r="L20" s="2">
        <v>34.659999999999997</v>
      </c>
      <c r="M20" s="2">
        <v>121.2</v>
      </c>
      <c r="N20" s="32">
        <f t="shared" si="0"/>
        <v>1.53</v>
      </c>
      <c r="Q20" s="36">
        <v>25.5</v>
      </c>
    </row>
    <row r="21" spans="2:17">
      <c r="B21" s="97">
        <v>7</v>
      </c>
      <c r="C21" s="97"/>
      <c r="D21" s="97" t="s">
        <v>50</v>
      </c>
      <c r="E21" s="97">
        <v>200</v>
      </c>
      <c r="F21" s="2" t="s">
        <v>51</v>
      </c>
      <c r="G21" s="2"/>
      <c r="H21" s="2">
        <v>20</v>
      </c>
      <c r="I21" s="2">
        <v>20</v>
      </c>
      <c r="J21" s="2">
        <v>0.6</v>
      </c>
      <c r="K21" s="2"/>
      <c r="L21" s="2">
        <v>31.5</v>
      </c>
      <c r="M21" s="2">
        <v>129</v>
      </c>
      <c r="N21" s="32">
        <f t="shared" si="0"/>
        <v>0.5</v>
      </c>
      <c r="Q21" s="36">
        <v>25</v>
      </c>
    </row>
    <row r="22" spans="2:17">
      <c r="B22" s="98"/>
      <c r="C22" s="98"/>
      <c r="D22" s="98"/>
      <c r="E22" s="98"/>
      <c r="F22" s="2" t="s">
        <v>23</v>
      </c>
      <c r="G22" s="2"/>
      <c r="H22" s="2">
        <v>20</v>
      </c>
      <c r="I22" s="2">
        <v>20</v>
      </c>
      <c r="J22" s="2"/>
      <c r="K22" s="2"/>
      <c r="L22" s="2">
        <v>14.97</v>
      </c>
      <c r="M22" s="2">
        <v>56.85</v>
      </c>
      <c r="N22" s="32">
        <f t="shared" si="0"/>
        <v>0.21859999999999999</v>
      </c>
      <c r="Q22" s="36">
        <v>10.93</v>
      </c>
    </row>
    <row r="23" spans="2:17">
      <c r="B23" s="2">
        <v>8</v>
      </c>
      <c r="C23" s="2"/>
      <c r="D23" s="2" t="s">
        <v>115</v>
      </c>
      <c r="E23" s="2">
        <v>90</v>
      </c>
      <c r="F23" s="2" t="s">
        <v>116</v>
      </c>
      <c r="G23" s="2"/>
      <c r="H23" s="2">
        <v>90</v>
      </c>
      <c r="I23" s="2">
        <v>90</v>
      </c>
      <c r="J23" s="2">
        <v>2.52</v>
      </c>
      <c r="K23" s="2">
        <v>3.15</v>
      </c>
      <c r="L23" s="2">
        <v>4.05</v>
      </c>
      <c r="M23" s="2">
        <v>55.8</v>
      </c>
      <c r="N23" s="32">
        <v>2.04</v>
      </c>
      <c r="Q23" s="36">
        <v>22.72</v>
      </c>
    </row>
    <row r="24" spans="2:17">
      <c r="B24" s="2">
        <v>9</v>
      </c>
      <c r="C24" s="2"/>
      <c r="D24" s="2" t="s">
        <v>30</v>
      </c>
      <c r="E24" s="2">
        <v>50</v>
      </c>
      <c r="F24" s="2" t="s">
        <v>137</v>
      </c>
      <c r="G24" s="2"/>
      <c r="H24" s="5">
        <v>50</v>
      </c>
      <c r="I24" s="2">
        <v>50</v>
      </c>
      <c r="J24" s="2">
        <v>0.8</v>
      </c>
      <c r="K24" s="2">
        <v>11.2</v>
      </c>
      <c r="L24" s="2"/>
      <c r="M24" s="2">
        <v>45.2</v>
      </c>
      <c r="N24" s="32">
        <v>0.16</v>
      </c>
      <c r="Q24" s="37"/>
    </row>
    <row r="25" spans="2:1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2"/>
    </row>
    <row r="26" spans="2:17">
      <c r="B26" s="6"/>
      <c r="C26" s="6" t="s">
        <v>33</v>
      </c>
      <c r="D26" s="6"/>
      <c r="E26" s="6"/>
      <c r="F26" s="6"/>
      <c r="G26" s="6"/>
      <c r="H26" s="6"/>
      <c r="I26" s="6"/>
      <c r="J26" s="7">
        <f>SUM(J5:J24)</f>
        <v>28.830000000000002</v>
      </c>
      <c r="K26" s="7">
        <f>SUM(K5:K24)</f>
        <v>52.089999999999989</v>
      </c>
      <c r="L26" s="7">
        <f>SUM(L5:L24)</f>
        <v>138.77000000000001</v>
      </c>
      <c r="M26" s="7">
        <f>SUM(M5:M24)</f>
        <v>1035.73</v>
      </c>
      <c r="N26" s="7">
        <f>SUM(N5:N25)</f>
        <v>16.528939999999999</v>
      </c>
    </row>
  </sheetData>
  <mergeCells count="16">
    <mergeCell ref="B21:B22"/>
    <mergeCell ref="B2:C2"/>
    <mergeCell ref="D2:K2"/>
    <mergeCell ref="M2:N2"/>
    <mergeCell ref="F4:G4"/>
    <mergeCell ref="B15:B16"/>
    <mergeCell ref="C15:C16"/>
    <mergeCell ref="D15:D16"/>
    <mergeCell ref="E15:E16"/>
    <mergeCell ref="B5:B14"/>
    <mergeCell ref="C5:C14"/>
    <mergeCell ref="D5:D14"/>
    <mergeCell ref="E5:E14"/>
    <mergeCell ref="E21:E22"/>
    <mergeCell ref="D21:D22"/>
    <mergeCell ref="C21:C22"/>
  </mergeCells>
  <phoneticPr fontId="4" type="noConversion"/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7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5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6" width="9.140625" customWidth="1"/>
    <col min="17" max="17" width="9.140625" style="37" customWidth="1"/>
  </cols>
  <sheetData>
    <row r="2" spans="2:17" s="10" customFormat="1" ht="18.75">
      <c r="B2" s="93" t="s">
        <v>143</v>
      </c>
      <c r="C2" s="93"/>
      <c r="D2" s="94" t="s">
        <v>53</v>
      </c>
      <c r="E2" s="94"/>
      <c r="F2" s="94"/>
      <c r="G2" s="94"/>
      <c r="H2" s="94"/>
      <c r="I2" s="94"/>
      <c r="J2" s="94"/>
      <c r="K2" s="94"/>
      <c r="L2" s="9"/>
      <c r="M2" s="95" t="s">
        <v>54</v>
      </c>
      <c r="N2" s="95"/>
      <c r="Q2" s="9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4" t="s">
        <v>106</v>
      </c>
    </row>
    <row r="5" spans="2:17">
      <c r="B5" s="104">
        <v>1</v>
      </c>
      <c r="C5" s="108" t="s">
        <v>142</v>
      </c>
      <c r="D5" s="108" t="s">
        <v>55</v>
      </c>
      <c r="E5" s="108">
        <v>250</v>
      </c>
      <c r="F5" s="16" t="s">
        <v>40</v>
      </c>
      <c r="G5" s="16"/>
      <c r="H5" s="16">
        <v>25</v>
      </c>
      <c r="I5" s="16">
        <v>20</v>
      </c>
      <c r="J5" s="16">
        <v>0.36</v>
      </c>
      <c r="K5" s="16">
        <v>0.02</v>
      </c>
      <c r="L5" s="16">
        <v>1.1399999999999999</v>
      </c>
      <c r="M5" s="16">
        <v>6.75</v>
      </c>
      <c r="N5" s="32">
        <f>H5*Q5/1000</f>
        <v>0.45</v>
      </c>
      <c r="Q5" s="36">
        <v>18</v>
      </c>
    </row>
    <row r="6" spans="2:17">
      <c r="B6" s="105"/>
      <c r="C6" s="92"/>
      <c r="D6" s="92"/>
      <c r="E6" s="92"/>
      <c r="F6" s="2" t="s">
        <v>12</v>
      </c>
      <c r="G6" s="2"/>
      <c r="H6" s="2">
        <v>100</v>
      </c>
      <c r="I6" s="2">
        <v>80</v>
      </c>
      <c r="J6" s="2">
        <v>2</v>
      </c>
      <c r="K6" s="2">
        <v>0.4</v>
      </c>
      <c r="L6" s="2">
        <v>16.3</v>
      </c>
      <c r="M6" s="2">
        <v>80</v>
      </c>
      <c r="N6" s="32">
        <f t="shared" ref="N6:N24" si="0">H6*Q6/1000</f>
        <v>0.45500000000000002</v>
      </c>
      <c r="Q6" s="36">
        <v>4.55</v>
      </c>
    </row>
    <row r="7" spans="2:17">
      <c r="B7" s="105"/>
      <c r="C7" s="92"/>
      <c r="D7" s="92"/>
      <c r="E7" s="92"/>
      <c r="F7" s="2" t="s">
        <v>13</v>
      </c>
      <c r="G7" s="2"/>
      <c r="H7" s="2">
        <v>12</v>
      </c>
      <c r="I7" s="2">
        <v>10</v>
      </c>
      <c r="J7" s="2">
        <v>0.13</v>
      </c>
      <c r="K7" s="2">
        <v>0.01</v>
      </c>
      <c r="L7" s="2">
        <v>0.84</v>
      </c>
      <c r="M7" s="2">
        <v>4.0999999999999996</v>
      </c>
      <c r="N7" s="32">
        <f t="shared" si="0"/>
        <v>0.12</v>
      </c>
      <c r="Q7" s="36">
        <v>10</v>
      </c>
    </row>
    <row r="8" spans="2:17">
      <c r="B8" s="105"/>
      <c r="C8" s="92"/>
      <c r="D8" s="92"/>
      <c r="E8" s="92"/>
      <c r="F8" s="2" t="s">
        <v>14</v>
      </c>
      <c r="G8" s="2"/>
      <c r="H8" s="2">
        <v>12</v>
      </c>
      <c r="I8" s="2">
        <v>10</v>
      </c>
      <c r="J8" s="2">
        <v>0.17</v>
      </c>
      <c r="K8" s="2"/>
      <c r="L8" s="2">
        <v>1.18</v>
      </c>
      <c r="M8" s="2">
        <v>4.92</v>
      </c>
      <c r="N8" s="32">
        <f t="shared" si="0"/>
        <v>0.216</v>
      </c>
      <c r="Q8" s="36">
        <v>18</v>
      </c>
    </row>
    <row r="9" spans="2:17">
      <c r="B9" s="105"/>
      <c r="C9" s="92"/>
      <c r="D9" s="92"/>
      <c r="E9" s="92"/>
      <c r="F9" s="2" t="s">
        <v>56</v>
      </c>
      <c r="G9" s="2"/>
      <c r="H9" s="2">
        <v>17</v>
      </c>
      <c r="I9" s="2">
        <v>15</v>
      </c>
      <c r="J9" s="2">
        <v>0.12</v>
      </c>
      <c r="K9" s="2">
        <v>0.02</v>
      </c>
      <c r="L9" s="2">
        <v>0.5</v>
      </c>
      <c r="M9" s="2">
        <v>4.0999999999999996</v>
      </c>
      <c r="N9" s="32">
        <f t="shared" si="0"/>
        <v>0.28899999999999998</v>
      </c>
      <c r="Q9" s="36">
        <v>17</v>
      </c>
    </row>
    <row r="10" spans="2:17">
      <c r="B10" s="105"/>
      <c r="C10" s="92"/>
      <c r="D10" s="92"/>
      <c r="E10" s="92"/>
      <c r="F10" s="2" t="s">
        <v>57</v>
      </c>
      <c r="G10" s="2"/>
      <c r="H10" s="2">
        <v>3</v>
      </c>
      <c r="I10" s="2">
        <v>3</v>
      </c>
      <c r="J10" s="2">
        <v>0.72</v>
      </c>
      <c r="K10" s="2">
        <v>2.1800000000000002</v>
      </c>
      <c r="L10" s="2">
        <v>0.03</v>
      </c>
      <c r="M10" s="2">
        <v>19.84</v>
      </c>
      <c r="N10" s="32">
        <f t="shared" si="0"/>
        <v>0.32639999999999997</v>
      </c>
      <c r="Q10" s="36">
        <v>108.8</v>
      </c>
    </row>
    <row r="11" spans="2:17">
      <c r="B11" s="105"/>
      <c r="C11" s="92"/>
      <c r="D11" s="92"/>
      <c r="E11" s="92"/>
      <c r="F11" s="2" t="s">
        <v>19</v>
      </c>
      <c r="G11" s="2"/>
      <c r="H11" s="2">
        <v>2</v>
      </c>
      <c r="I11" s="2">
        <v>2</v>
      </c>
      <c r="J11" s="2"/>
      <c r="K11" s="2">
        <v>2</v>
      </c>
      <c r="L11" s="2"/>
      <c r="M11" s="2">
        <v>17.98</v>
      </c>
      <c r="N11" s="32">
        <f t="shared" si="0"/>
        <v>5.4979999999999994E-2</v>
      </c>
      <c r="Q11" s="36">
        <v>27.49</v>
      </c>
    </row>
    <row r="12" spans="2:17" ht="15.75" thickBot="1">
      <c r="B12" s="107"/>
      <c r="C12" s="109"/>
      <c r="D12" s="109"/>
      <c r="E12" s="109"/>
      <c r="F12" s="17" t="s">
        <v>27</v>
      </c>
      <c r="G12" s="17"/>
      <c r="H12" s="17">
        <v>5</v>
      </c>
      <c r="I12" s="17">
        <v>5</v>
      </c>
      <c r="J12" s="17">
        <v>0.14000000000000001</v>
      </c>
      <c r="K12" s="17">
        <v>1</v>
      </c>
      <c r="L12" s="17">
        <v>0.16</v>
      </c>
      <c r="M12" s="17">
        <v>10.6</v>
      </c>
      <c r="N12" s="32">
        <f t="shared" si="0"/>
        <v>0.27500000000000002</v>
      </c>
      <c r="Q12" s="36">
        <v>55</v>
      </c>
    </row>
    <row r="13" spans="2:17" ht="15.75" thickBot="1">
      <c r="B13" s="13">
        <v>2</v>
      </c>
      <c r="C13" s="14" t="s">
        <v>58</v>
      </c>
      <c r="D13" s="14" t="s">
        <v>59</v>
      </c>
      <c r="E13" s="14">
        <v>60</v>
      </c>
      <c r="F13" s="15" t="s">
        <v>60</v>
      </c>
      <c r="G13" s="15"/>
      <c r="H13" s="15">
        <v>60</v>
      </c>
      <c r="I13" s="15">
        <v>60</v>
      </c>
      <c r="J13" s="15">
        <v>1.4</v>
      </c>
      <c r="K13" s="15">
        <v>6.6</v>
      </c>
      <c r="L13" s="15">
        <v>6.6</v>
      </c>
      <c r="M13" s="15">
        <v>85.8</v>
      </c>
      <c r="N13" s="32">
        <f t="shared" si="0"/>
        <v>1.5881999999999998</v>
      </c>
      <c r="Q13" s="36">
        <v>26.47</v>
      </c>
    </row>
    <row r="14" spans="2:17" ht="15" customHeight="1">
      <c r="B14" s="104">
        <v>3</v>
      </c>
      <c r="C14" s="108" t="s">
        <v>61</v>
      </c>
      <c r="D14" s="108" t="s">
        <v>62</v>
      </c>
      <c r="E14" s="108">
        <v>80</v>
      </c>
      <c r="F14" s="16" t="s">
        <v>63</v>
      </c>
      <c r="G14" s="16"/>
      <c r="H14" s="16">
        <v>52</v>
      </c>
      <c r="I14" s="16">
        <v>44</v>
      </c>
      <c r="J14" s="16">
        <v>5.1100000000000003</v>
      </c>
      <c r="K14" s="16">
        <v>11.55</v>
      </c>
      <c r="L14" s="16"/>
      <c r="M14" s="16">
        <v>124.25</v>
      </c>
      <c r="N14" s="32">
        <f t="shared" si="0"/>
        <v>5.1349999999999998</v>
      </c>
      <c r="Q14" s="36">
        <v>98.75</v>
      </c>
    </row>
    <row r="15" spans="2:17" ht="15" customHeight="1">
      <c r="B15" s="105"/>
      <c r="C15" s="92"/>
      <c r="D15" s="92"/>
      <c r="E15" s="92"/>
      <c r="F15" s="2" t="s">
        <v>41</v>
      </c>
      <c r="G15" s="2"/>
      <c r="H15" s="2">
        <v>5</v>
      </c>
      <c r="I15" s="2">
        <v>5</v>
      </c>
      <c r="J15" s="2">
        <v>1.2</v>
      </c>
      <c r="K15" s="2">
        <v>3.63</v>
      </c>
      <c r="L15" s="2">
        <v>0.05</v>
      </c>
      <c r="M15" s="2">
        <v>114.2</v>
      </c>
      <c r="N15" s="32">
        <f t="shared" si="0"/>
        <v>0.54400000000000004</v>
      </c>
      <c r="Q15" s="36">
        <v>108.8</v>
      </c>
    </row>
    <row r="16" spans="2:17" ht="15" customHeight="1">
      <c r="B16" s="105"/>
      <c r="C16" s="92"/>
      <c r="D16" s="92"/>
      <c r="E16" s="92"/>
      <c r="F16" s="2" t="s">
        <v>64</v>
      </c>
      <c r="G16" s="2"/>
      <c r="H16" s="2">
        <v>34</v>
      </c>
      <c r="I16" s="2">
        <v>34</v>
      </c>
      <c r="J16" s="2">
        <v>1.47</v>
      </c>
      <c r="K16" s="2">
        <v>0.21</v>
      </c>
      <c r="L16" s="2">
        <v>15.08</v>
      </c>
      <c r="M16" s="2">
        <v>69.3</v>
      </c>
      <c r="N16" s="32">
        <f t="shared" si="0"/>
        <v>0.59840000000000004</v>
      </c>
      <c r="Q16" s="36">
        <v>17.600000000000001</v>
      </c>
    </row>
    <row r="17" spans="2:17" ht="15" customHeight="1">
      <c r="B17" s="105"/>
      <c r="C17" s="92"/>
      <c r="D17" s="92"/>
      <c r="E17" s="92"/>
      <c r="F17" s="2" t="s">
        <v>19</v>
      </c>
      <c r="G17" s="2"/>
      <c r="H17" s="2">
        <v>5</v>
      </c>
      <c r="I17" s="2">
        <v>5</v>
      </c>
      <c r="J17" s="2"/>
      <c r="K17" s="2">
        <v>5</v>
      </c>
      <c r="L17" s="2"/>
      <c r="M17" s="2">
        <v>44.95</v>
      </c>
      <c r="N17" s="32">
        <f t="shared" si="0"/>
        <v>0.13744999999999999</v>
      </c>
      <c r="Q17" s="36">
        <v>27.49</v>
      </c>
    </row>
    <row r="18" spans="2:17" ht="15" customHeight="1">
      <c r="B18" s="105"/>
      <c r="C18" s="92"/>
      <c r="D18" s="92"/>
      <c r="E18" s="92"/>
      <c r="F18" s="2" t="s">
        <v>65</v>
      </c>
      <c r="G18" s="2"/>
      <c r="H18" s="2">
        <v>7</v>
      </c>
      <c r="I18" s="2">
        <v>7</v>
      </c>
      <c r="J18" s="2">
        <v>0.08</v>
      </c>
      <c r="K18" s="2">
        <v>0.01</v>
      </c>
      <c r="L18" s="2">
        <v>114</v>
      </c>
      <c r="M18" s="2">
        <v>6.2</v>
      </c>
      <c r="N18" s="32">
        <f t="shared" si="0"/>
        <v>0.22414000000000001</v>
      </c>
      <c r="Q18" s="36">
        <v>32.020000000000003</v>
      </c>
    </row>
    <row r="19" spans="2:17" ht="15" customHeight="1">
      <c r="B19" s="106"/>
      <c r="C19" s="97"/>
      <c r="D19" s="97"/>
      <c r="E19" s="97"/>
      <c r="F19" s="11" t="s">
        <v>13</v>
      </c>
      <c r="G19" s="11"/>
      <c r="H19" s="11">
        <v>10</v>
      </c>
      <c r="I19" s="11">
        <v>8</v>
      </c>
      <c r="J19" s="11">
        <v>0.13</v>
      </c>
      <c r="K19" s="11">
        <v>0.01</v>
      </c>
      <c r="L19" s="11">
        <v>0.84</v>
      </c>
      <c r="M19" s="11">
        <v>4.0999999999999996</v>
      </c>
      <c r="N19" s="32">
        <v>0.1</v>
      </c>
      <c r="Q19" s="36"/>
    </row>
    <row r="20" spans="2:17" ht="15" customHeight="1" thickBot="1">
      <c r="B20" s="107"/>
      <c r="C20" s="109"/>
      <c r="D20" s="109"/>
      <c r="E20" s="109"/>
      <c r="F20" s="17" t="s">
        <v>14</v>
      </c>
      <c r="G20" s="17"/>
      <c r="H20" s="17">
        <v>6</v>
      </c>
      <c r="I20" s="17">
        <v>5</v>
      </c>
      <c r="J20" s="17">
        <v>0.08</v>
      </c>
      <c r="K20" s="17"/>
      <c r="L20" s="17">
        <v>0.59</v>
      </c>
      <c r="M20" s="17">
        <v>2.46</v>
      </c>
      <c r="N20" s="32">
        <f t="shared" si="0"/>
        <v>0.108</v>
      </c>
      <c r="Q20" s="36">
        <v>18</v>
      </c>
    </row>
    <row r="21" spans="2:17" ht="15" customHeight="1" thickBot="1">
      <c r="B21" s="66">
        <v>4</v>
      </c>
      <c r="C21" s="67"/>
      <c r="D21" s="67" t="s">
        <v>125</v>
      </c>
      <c r="E21" s="67">
        <v>80</v>
      </c>
      <c r="F21" s="68" t="s">
        <v>112</v>
      </c>
      <c r="G21" s="68"/>
      <c r="H21" s="68">
        <v>100</v>
      </c>
      <c r="I21" s="68">
        <v>80</v>
      </c>
      <c r="J21" s="68">
        <v>0.86</v>
      </c>
      <c r="K21" s="68">
        <v>0.1</v>
      </c>
      <c r="L21" s="68">
        <v>3.06</v>
      </c>
      <c r="M21" s="68">
        <v>16</v>
      </c>
      <c r="N21" s="32">
        <f t="shared" si="0"/>
        <v>1.5669999999999999</v>
      </c>
      <c r="Q21" s="36">
        <v>15.67</v>
      </c>
    </row>
    <row r="22" spans="2:17" ht="15.75" thickBot="1">
      <c r="B22" s="13">
        <v>5</v>
      </c>
      <c r="C22" s="14"/>
      <c r="D22" s="14" t="s">
        <v>47</v>
      </c>
      <c r="E22" s="14">
        <v>60</v>
      </c>
      <c r="F22" s="15" t="s">
        <v>25</v>
      </c>
      <c r="G22" s="15"/>
      <c r="H22" s="15">
        <v>60</v>
      </c>
      <c r="I22" s="15">
        <v>60</v>
      </c>
      <c r="J22" s="15">
        <v>3.96</v>
      </c>
      <c r="K22" s="15">
        <v>0.72</v>
      </c>
      <c r="L22" s="15">
        <v>34.659999999999997</v>
      </c>
      <c r="M22" s="15">
        <v>121.2</v>
      </c>
      <c r="N22" s="32">
        <f t="shared" si="0"/>
        <v>1.53</v>
      </c>
      <c r="Q22" s="36">
        <v>25.5</v>
      </c>
    </row>
    <row r="23" spans="2:17">
      <c r="B23" s="100">
        <v>6</v>
      </c>
      <c r="C23" s="102" t="s">
        <v>66</v>
      </c>
      <c r="D23" s="102" t="s">
        <v>21</v>
      </c>
      <c r="E23" s="102">
        <v>200</v>
      </c>
      <c r="F23" s="16" t="s">
        <v>67</v>
      </c>
      <c r="G23" s="16"/>
      <c r="H23" s="16">
        <v>1</v>
      </c>
      <c r="I23" s="16">
        <v>1</v>
      </c>
      <c r="J23" s="16">
        <v>0.2</v>
      </c>
      <c r="K23" s="16">
        <v>7.0000000000000007E-2</v>
      </c>
      <c r="L23" s="16"/>
      <c r="M23" s="16">
        <v>7.0000000000000007E-2</v>
      </c>
      <c r="N23" s="32">
        <f t="shared" si="0"/>
        <v>0.13500000000000001</v>
      </c>
      <c r="Q23" s="36">
        <v>135</v>
      </c>
    </row>
    <row r="24" spans="2:17" ht="15.75" thickBot="1">
      <c r="B24" s="101"/>
      <c r="C24" s="103"/>
      <c r="D24" s="103"/>
      <c r="E24" s="103"/>
      <c r="F24" s="17" t="s">
        <v>23</v>
      </c>
      <c r="G24" s="17"/>
      <c r="H24" s="17">
        <v>15</v>
      </c>
      <c r="I24" s="17">
        <v>15</v>
      </c>
      <c r="J24" s="17"/>
      <c r="K24" s="17"/>
      <c r="L24" s="17">
        <v>14.97</v>
      </c>
      <c r="M24" s="17">
        <v>56.85</v>
      </c>
      <c r="N24" s="32">
        <f t="shared" si="0"/>
        <v>0.16394999999999998</v>
      </c>
      <c r="Q24" s="36">
        <v>10.93</v>
      </c>
    </row>
    <row r="25" spans="2:17">
      <c r="B25" s="74">
        <v>7</v>
      </c>
      <c r="C25" s="90"/>
      <c r="D25" s="90" t="s">
        <v>30</v>
      </c>
      <c r="E25" s="90">
        <v>50</v>
      </c>
      <c r="F25" s="11" t="s">
        <v>30</v>
      </c>
      <c r="G25" s="11"/>
      <c r="H25" s="11">
        <v>50</v>
      </c>
      <c r="I25" s="11">
        <v>50</v>
      </c>
      <c r="J25" s="11">
        <v>0.8</v>
      </c>
      <c r="K25" s="11"/>
      <c r="L25" s="11">
        <v>11.2</v>
      </c>
      <c r="M25" s="11">
        <v>45.2</v>
      </c>
      <c r="N25" s="32">
        <v>0.16</v>
      </c>
      <c r="Q25" s="36"/>
    </row>
    <row r="26" spans="2:17">
      <c r="B26" s="2">
        <v>8</v>
      </c>
      <c r="C26" s="2"/>
      <c r="D26" s="2" t="s">
        <v>116</v>
      </c>
      <c r="E26" s="2">
        <v>90</v>
      </c>
      <c r="F26" s="2" t="s">
        <v>116</v>
      </c>
      <c r="G26" s="2"/>
      <c r="H26" s="2">
        <v>90</v>
      </c>
      <c r="I26" s="2">
        <v>90</v>
      </c>
      <c r="J26" s="2">
        <v>2.52</v>
      </c>
      <c r="K26" s="2">
        <v>3.15</v>
      </c>
      <c r="L26" s="2">
        <v>4.05</v>
      </c>
      <c r="M26" s="2">
        <v>55.8</v>
      </c>
      <c r="N26" s="2">
        <v>2.04</v>
      </c>
      <c r="Q26" s="36">
        <v>22.72</v>
      </c>
    </row>
    <row r="27" spans="2:17">
      <c r="B27" s="6"/>
      <c r="C27" s="6" t="s">
        <v>33</v>
      </c>
      <c r="D27" s="6"/>
      <c r="E27" s="6"/>
      <c r="F27" s="6"/>
      <c r="G27" s="6"/>
      <c r="H27" s="6"/>
      <c r="I27" s="6"/>
      <c r="J27" s="7">
        <f>SUM(J5:J26)</f>
        <v>21.45</v>
      </c>
      <c r="K27" s="7">
        <f>SUM(K5:K26)</f>
        <v>36.68</v>
      </c>
      <c r="L27" s="7">
        <f>SUM(L5:L26)</f>
        <v>225.25</v>
      </c>
      <c r="M27" s="7">
        <f>SUM(M5:M26)</f>
        <v>894.67000000000019</v>
      </c>
      <c r="N27" s="7">
        <f>SUM(N5:N26)</f>
        <v>16.217519999999997</v>
      </c>
    </row>
  </sheetData>
  <mergeCells count="16">
    <mergeCell ref="M2:N2"/>
    <mergeCell ref="F4:G4"/>
    <mergeCell ref="B23:B24"/>
    <mergeCell ref="C23:C24"/>
    <mergeCell ref="D23:D24"/>
    <mergeCell ref="E23:E24"/>
    <mergeCell ref="B14:B20"/>
    <mergeCell ref="C14:C20"/>
    <mergeCell ref="D14:D20"/>
    <mergeCell ref="E14:E20"/>
    <mergeCell ref="B2:C2"/>
    <mergeCell ref="D2:K2"/>
    <mergeCell ref="B5:B12"/>
    <mergeCell ref="C5:C12"/>
    <mergeCell ref="D5:D12"/>
    <mergeCell ref="E5:E12"/>
  </mergeCells>
  <phoneticPr fontId="4" type="noConversion"/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5"/>
  <sheetViews>
    <sheetView workbookViewId="0">
      <selection activeCell="O16" sqref="O16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136</v>
      </c>
      <c r="C2" s="93"/>
      <c r="D2" s="94" t="s">
        <v>68</v>
      </c>
      <c r="E2" s="94"/>
      <c r="F2" s="94"/>
      <c r="G2" s="94"/>
      <c r="H2" s="94"/>
      <c r="I2" s="94"/>
      <c r="J2" s="94"/>
      <c r="K2" s="94"/>
      <c r="L2" s="9"/>
      <c r="M2" s="95" t="s">
        <v>69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0" t="s">
        <v>105</v>
      </c>
    </row>
    <row r="5" spans="2:17">
      <c r="B5" s="104">
        <v>1</v>
      </c>
      <c r="C5" s="108" t="s">
        <v>139</v>
      </c>
      <c r="D5" s="108" t="s">
        <v>70</v>
      </c>
      <c r="E5" s="108">
        <v>250</v>
      </c>
      <c r="F5" s="16" t="s">
        <v>12</v>
      </c>
      <c r="G5" s="16"/>
      <c r="H5" s="16">
        <v>100</v>
      </c>
      <c r="I5" s="16">
        <v>75</v>
      </c>
      <c r="J5" s="16">
        <v>2</v>
      </c>
      <c r="K5" s="16">
        <v>0.4</v>
      </c>
      <c r="L5" s="16">
        <v>16.3</v>
      </c>
      <c r="M5" s="16">
        <v>80</v>
      </c>
      <c r="N5" s="32">
        <f>H5*Q5/1000</f>
        <v>0.45500000000000002</v>
      </c>
      <c r="Q5" s="33">
        <v>4.55</v>
      </c>
    </row>
    <row r="6" spans="2:17">
      <c r="B6" s="105"/>
      <c r="C6" s="92"/>
      <c r="D6" s="92"/>
      <c r="E6" s="92"/>
      <c r="F6" s="2" t="s">
        <v>13</v>
      </c>
      <c r="G6" s="2"/>
      <c r="H6" s="2">
        <v>10</v>
      </c>
      <c r="I6" s="2">
        <v>9</v>
      </c>
      <c r="J6" s="2">
        <v>1.3</v>
      </c>
      <c r="K6" s="2">
        <v>0.01</v>
      </c>
      <c r="L6" s="2">
        <v>0.3</v>
      </c>
      <c r="M6" s="2">
        <v>3.4</v>
      </c>
      <c r="N6" s="32">
        <f t="shared" ref="N6:N22" si="0">H6*Q6/1000</f>
        <v>0.1</v>
      </c>
      <c r="Q6" s="33">
        <v>10</v>
      </c>
    </row>
    <row r="7" spans="2:17">
      <c r="B7" s="105"/>
      <c r="C7" s="92"/>
      <c r="D7" s="92"/>
      <c r="E7" s="92"/>
      <c r="F7" s="2" t="s">
        <v>14</v>
      </c>
      <c r="G7" s="2"/>
      <c r="H7" s="2">
        <v>10</v>
      </c>
      <c r="I7" s="2">
        <v>8</v>
      </c>
      <c r="J7" s="2">
        <v>0.13</v>
      </c>
      <c r="K7" s="2"/>
      <c r="L7" s="2">
        <v>0.44</v>
      </c>
      <c r="M7" s="2">
        <v>4.0999999999999996</v>
      </c>
      <c r="N7" s="32">
        <f t="shared" si="0"/>
        <v>0.18</v>
      </c>
      <c r="Q7" s="33">
        <v>18</v>
      </c>
    </row>
    <row r="8" spans="2:17">
      <c r="B8" s="105"/>
      <c r="C8" s="92"/>
      <c r="D8" s="92"/>
      <c r="E8" s="92"/>
      <c r="F8" s="2" t="s">
        <v>57</v>
      </c>
      <c r="G8" s="2"/>
      <c r="H8" s="2">
        <v>2</v>
      </c>
      <c r="I8" s="2">
        <v>2</v>
      </c>
      <c r="J8" s="2">
        <v>0.03</v>
      </c>
      <c r="K8" s="2">
        <v>1.45</v>
      </c>
      <c r="L8" s="2">
        <v>0.02</v>
      </c>
      <c r="M8" s="2">
        <v>13.23</v>
      </c>
      <c r="N8" s="32">
        <f t="shared" si="0"/>
        <v>0.21759999999999999</v>
      </c>
      <c r="Q8" s="33">
        <v>108.8</v>
      </c>
    </row>
    <row r="9" spans="2:17" ht="15.75" thickBot="1">
      <c r="B9" s="107"/>
      <c r="C9" s="109"/>
      <c r="D9" s="109"/>
      <c r="E9" s="109"/>
      <c r="F9" s="17" t="s">
        <v>15</v>
      </c>
      <c r="G9" s="17"/>
      <c r="H9" s="17">
        <v>2</v>
      </c>
      <c r="I9" s="17">
        <v>2</v>
      </c>
      <c r="J9" s="17">
        <v>0.01</v>
      </c>
      <c r="K9" s="17">
        <v>1</v>
      </c>
      <c r="L9" s="17">
        <v>0.04</v>
      </c>
      <c r="M9" s="17">
        <v>1.92</v>
      </c>
      <c r="N9" s="32">
        <v>0.06</v>
      </c>
      <c r="Q9" s="33">
        <v>55</v>
      </c>
    </row>
    <row r="10" spans="2:17" ht="15" customHeight="1">
      <c r="B10" s="104">
        <v>2</v>
      </c>
      <c r="C10" s="108" t="s">
        <v>138</v>
      </c>
      <c r="D10" s="108" t="s">
        <v>71</v>
      </c>
      <c r="E10" s="108">
        <v>40</v>
      </c>
      <c r="F10" s="16" t="s">
        <v>72</v>
      </c>
      <c r="G10" s="16"/>
      <c r="H10" s="16">
        <v>24</v>
      </c>
      <c r="I10" s="16">
        <v>24</v>
      </c>
      <c r="J10" s="16">
        <v>5.7</v>
      </c>
      <c r="K10" s="16">
        <v>5.2</v>
      </c>
      <c r="L10" s="16">
        <v>29.7</v>
      </c>
      <c r="M10" s="16">
        <v>192</v>
      </c>
      <c r="N10" s="32">
        <f t="shared" si="0"/>
        <v>0.33600000000000002</v>
      </c>
      <c r="Q10" s="33">
        <v>14</v>
      </c>
    </row>
    <row r="11" spans="2:17" ht="15.75" thickBot="1">
      <c r="B11" s="107"/>
      <c r="C11" s="109"/>
      <c r="D11" s="109"/>
      <c r="E11" s="109"/>
      <c r="F11" s="17" t="s">
        <v>57</v>
      </c>
      <c r="G11" s="17"/>
      <c r="H11" s="17">
        <v>6</v>
      </c>
      <c r="I11" s="17">
        <v>6</v>
      </c>
      <c r="J11" s="17">
        <v>0.06</v>
      </c>
      <c r="K11" s="17">
        <v>4.3499999999999996</v>
      </c>
      <c r="L11" s="17">
        <v>0.06</v>
      </c>
      <c r="M11" s="17">
        <v>39.69</v>
      </c>
      <c r="N11" s="32">
        <f t="shared" si="0"/>
        <v>0.65279999999999994</v>
      </c>
      <c r="Q11" s="33">
        <v>108.8</v>
      </c>
    </row>
    <row r="12" spans="2:17">
      <c r="B12" s="104">
        <v>3</v>
      </c>
      <c r="C12" s="108" t="s">
        <v>140</v>
      </c>
      <c r="D12" s="108" t="s">
        <v>73</v>
      </c>
      <c r="E12" s="108">
        <v>50</v>
      </c>
      <c r="F12" s="16" t="s">
        <v>63</v>
      </c>
      <c r="G12" s="16"/>
      <c r="H12" s="16">
        <v>52</v>
      </c>
      <c r="I12" s="16">
        <v>44</v>
      </c>
      <c r="J12" s="16">
        <v>5.1100000000000003</v>
      </c>
      <c r="K12" s="16">
        <v>11.55</v>
      </c>
      <c r="L12" s="16"/>
      <c r="M12" s="16">
        <v>124.25</v>
      </c>
      <c r="N12" s="32">
        <f t="shared" si="0"/>
        <v>5.1349999999999998</v>
      </c>
      <c r="Q12" s="33">
        <v>98.75</v>
      </c>
    </row>
    <row r="13" spans="2:17">
      <c r="B13" s="110"/>
      <c r="C13" s="98"/>
      <c r="D13" s="98"/>
      <c r="E13" s="98"/>
      <c r="F13" s="12" t="s">
        <v>19</v>
      </c>
      <c r="G13" s="12"/>
      <c r="H13" s="12">
        <v>5</v>
      </c>
      <c r="I13" s="12">
        <v>5</v>
      </c>
      <c r="J13" s="12"/>
      <c r="K13" s="12">
        <v>5</v>
      </c>
      <c r="L13" s="12"/>
      <c r="M13" s="12">
        <v>32.82</v>
      </c>
      <c r="N13" s="32">
        <f t="shared" si="0"/>
        <v>0.13744999999999999</v>
      </c>
      <c r="Q13" s="33">
        <v>27.49</v>
      </c>
    </row>
    <row r="14" spans="2:17">
      <c r="B14" s="110"/>
      <c r="C14" s="98"/>
      <c r="D14" s="98"/>
      <c r="E14" s="98"/>
      <c r="F14" s="12" t="s">
        <v>13</v>
      </c>
      <c r="G14" s="12"/>
      <c r="H14" s="12">
        <v>10</v>
      </c>
      <c r="I14" s="12">
        <v>9</v>
      </c>
      <c r="J14" s="12">
        <v>0.13</v>
      </c>
      <c r="K14" s="12">
        <v>0.01</v>
      </c>
      <c r="L14" s="12">
        <v>0.3</v>
      </c>
      <c r="M14" s="12">
        <v>3.4</v>
      </c>
      <c r="N14" s="32">
        <f t="shared" si="0"/>
        <v>0.1</v>
      </c>
      <c r="Q14" s="33">
        <v>10</v>
      </c>
    </row>
    <row r="15" spans="2:17">
      <c r="B15" s="110"/>
      <c r="C15" s="98"/>
      <c r="D15" s="98"/>
      <c r="E15" s="98"/>
      <c r="F15" s="12" t="s">
        <v>28</v>
      </c>
      <c r="G15" s="12"/>
      <c r="H15" s="12">
        <v>3</v>
      </c>
      <c r="I15" s="12">
        <v>3</v>
      </c>
      <c r="J15" s="12">
        <v>0.31</v>
      </c>
      <c r="K15" s="12">
        <v>0.03</v>
      </c>
      <c r="L15" s="12">
        <v>2.23</v>
      </c>
      <c r="M15" s="12">
        <v>9.81</v>
      </c>
      <c r="N15" s="32">
        <f t="shared" si="0"/>
        <v>2.853E-2</v>
      </c>
      <c r="Q15" s="33">
        <v>9.51</v>
      </c>
    </row>
    <row r="16" spans="2:17" ht="15.75" thickBot="1">
      <c r="B16" s="107"/>
      <c r="C16" s="109"/>
      <c r="D16" s="109"/>
      <c r="E16" s="109"/>
      <c r="F16" s="17" t="s">
        <v>14</v>
      </c>
      <c r="G16" s="17"/>
      <c r="H16" s="17">
        <v>12</v>
      </c>
      <c r="I16" s="17">
        <v>10</v>
      </c>
      <c r="J16" s="17">
        <v>0.17</v>
      </c>
      <c r="K16" s="17"/>
      <c r="L16" s="17">
        <v>1.18</v>
      </c>
      <c r="M16" s="17">
        <v>4.92</v>
      </c>
      <c r="N16" s="32">
        <f t="shared" si="0"/>
        <v>0.09</v>
      </c>
      <c r="O16" s="22"/>
      <c r="Q16" s="33">
        <v>7.5</v>
      </c>
    </row>
    <row r="17" spans="2:17" ht="15.75" thickBot="1">
      <c r="B17" s="13">
        <v>4</v>
      </c>
      <c r="C17" s="14"/>
      <c r="D17" s="14" t="s">
        <v>74</v>
      </c>
      <c r="E17" s="14" t="s">
        <v>46</v>
      </c>
      <c r="F17" s="15" t="s">
        <v>32</v>
      </c>
      <c r="G17" s="15"/>
      <c r="H17" s="15" t="s">
        <v>46</v>
      </c>
      <c r="I17" s="15" t="s">
        <v>46</v>
      </c>
      <c r="J17" s="15">
        <v>2.54</v>
      </c>
      <c r="K17" s="15">
        <v>2.2999999999999998</v>
      </c>
      <c r="L17" s="15">
        <v>0.14000000000000001</v>
      </c>
      <c r="M17" s="15">
        <v>31.4</v>
      </c>
      <c r="N17" s="32">
        <v>0.75</v>
      </c>
      <c r="O17" s="24"/>
      <c r="Q17" s="33">
        <v>1.5</v>
      </c>
    </row>
    <row r="18" spans="2:17" ht="15.75" thickBot="1">
      <c r="B18" s="13">
        <v>5</v>
      </c>
      <c r="C18" s="14" t="s">
        <v>113</v>
      </c>
      <c r="D18" s="14" t="s">
        <v>59</v>
      </c>
      <c r="E18" s="14">
        <v>60</v>
      </c>
      <c r="F18" s="15" t="s">
        <v>60</v>
      </c>
      <c r="G18" s="15"/>
      <c r="H18" s="15">
        <v>60</v>
      </c>
      <c r="I18" s="15">
        <v>60</v>
      </c>
      <c r="J18" s="15">
        <v>1.4</v>
      </c>
      <c r="K18" s="15">
        <v>6.6</v>
      </c>
      <c r="L18" s="15">
        <v>6.6</v>
      </c>
      <c r="M18" s="15">
        <v>85.8</v>
      </c>
      <c r="N18" s="32">
        <v>1.59</v>
      </c>
      <c r="O18" s="24"/>
      <c r="Q18" s="33">
        <v>26.47</v>
      </c>
    </row>
    <row r="19" spans="2:17" ht="15.75" thickBot="1">
      <c r="B19" s="13">
        <v>6</v>
      </c>
      <c r="C19" s="14"/>
      <c r="D19" s="14" t="s">
        <v>47</v>
      </c>
      <c r="E19" s="14">
        <v>60</v>
      </c>
      <c r="F19" s="15" t="s">
        <v>25</v>
      </c>
      <c r="G19" s="15"/>
      <c r="H19" s="15">
        <v>60</v>
      </c>
      <c r="I19" s="15">
        <v>60</v>
      </c>
      <c r="J19" s="15">
        <v>3.96</v>
      </c>
      <c r="K19" s="15">
        <v>0.72</v>
      </c>
      <c r="L19" s="15">
        <v>34.659999999999997</v>
      </c>
      <c r="M19" s="15">
        <v>121.2</v>
      </c>
      <c r="N19" s="32">
        <f t="shared" si="0"/>
        <v>1.53</v>
      </c>
      <c r="O19" s="24"/>
      <c r="Q19" s="33">
        <v>25.5</v>
      </c>
    </row>
    <row r="20" spans="2:17">
      <c r="B20" s="104">
        <v>7</v>
      </c>
      <c r="C20" s="108" t="s">
        <v>141</v>
      </c>
      <c r="D20" s="108" t="s">
        <v>21</v>
      </c>
      <c r="E20" s="108">
        <v>200</v>
      </c>
      <c r="F20" s="16" t="s">
        <v>22</v>
      </c>
      <c r="G20" s="16"/>
      <c r="H20" s="16">
        <v>0.5</v>
      </c>
      <c r="I20" s="16">
        <v>0.5</v>
      </c>
      <c r="J20" s="16">
        <v>0.1</v>
      </c>
      <c r="K20" s="16"/>
      <c r="L20" s="16">
        <v>15</v>
      </c>
      <c r="M20" s="16">
        <v>60</v>
      </c>
      <c r="N20" s="32">
        <f t="shared" si="0"/>
        <v>6.7500000000000004E-2</v>
      </c>
      <c r="Q20" s="33">
        <v>135</v>
      </c>
    </row>
    <row r="21" spans="2:17" ht="15.75" thickBot="1">
      <c r="B21" s="107"/>
      <c r="C21" s="109"/>
      <c r="D21" s="109"/>
      <c r="E21" s="109"/>
      <c r="F21" s="17" t="s">
        <v>23</v>
      </c>
      <c r="G21" s="17"/>
      <c r="H21" s="17">
        <v>15</v>
      </c>
      <c r="I21" s="17">
        <v>15</v>
      </c>
      <c r="J21" s="17"/>
      <c r="K21" s="17"/>
      <c r="L21" s="17">
        <v>14.97</v>
      </c>
      <c r="M21" s="17">
        <v>56.85</v>
      </c>
      <c r="N21" s="32">
        <f t="shared" si="0"/>
        <v>0.16394999999999998</v>
      </c>
      <c r="Q21" s="33">
        <v>10.93</v>
      </c>
    </row>
    <row r="22" spans="2:17" ht="15.75" thickBot="1">
      <c r="B22" s="13">
        <v>8</v>
      </c>
      <c r="C22" s="14" t="s">
        <v>29</v>
      </c>
      <c r="D22" s="14" t="s">
        <v>52</v>
      </c>
      <c r="E22" s="15">
        <v>50</v>
      </c>
      <c r="F22" s="15" t="s">
        <v>30</v>
      </c>
      <c r="G22" s="15"/>
      <c r="H22" s="15">
        <v>50</v>
      </c>
      <c r="I22" s="15">
        <v>50</v>
      </c>
      <c r="J22" s="15">
        <v>0.8</v>
      </c>
      <c r="K22" s="15"/>
      <c r="L22" s="15">
        <v>11.2</v>
      </c>
      <c r="M22" s="15">
        <v>45.2</v>
      </c>
      <c r="N22" s="32">
        <f t="shared" si="0"/>
        <v>0.25</v>
      </c>
      <c r="Q22" s="33">
        <v>5</v>
      </c>
    </row>
    <row r="23" spans="2:17">
      <c r="B23" s="12">
        <v>9</v>
      </c>
      <c r="C23" s="12"/>
      <c r="D23" s="12" t="s">
        <v>116</v>
      </c>
      <c r="E23" s="12">
        <v>90</v>
      </c>
      <c r="F23" s="12" t="s">
        <v>116</v>
      </c>
      <c r="G23" s="12"/>
      <c r="H23" s="12">
        <v>90</v>
      </c>
      <c r="I23" s="12">
        <v>90</v>
      </c>
      <c r="J23" s="12">
        <v>2.52</v>
      </c>
      <c r="K23" s="12">
        <v>3.15</v>
      </c>
      <c r="L23" s="12">
        <v>4.05</v>
      </c>
      <c r="M23" s="12">
        <v>55.8</v>
      </c>
      <c r="N23" s="32">
        <v>2.04</v>
      </c>
      <c r="Q23" s="33">
        <v>22.72</v>
      </c>
    </row>
    <row r="24" spans="2:1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7">
      <c r="B25" s="6"/>
      <c r="C25" s="6" t="s">
        <v>33</v>
      </c>
      <c r="D25" s="6"/>
      <c r="E25" s="6"/>
      <c r="F25" s="6"/>
      <c r="G25" s="6"/>
      <c r="H25" s="6"/>
      <c r="I25" s="6"/>
      <c r="J25" s="7">
        <f>SUM(J5:J23)</f>
        <v>26.270000000000003</v>
      </c>
      <c r="K25" s="7">
        <f>SUM(K5:K23)</f>
        <v>41.77</v>
      </c>
      <c r="L25" s="7">
        <f>SUM(L5:L23)</f>
        <v>137.19</v>
      </c>
      <c r="M25" s="7">
        <f>SUM(M5:M23)</f>
        <v>965.79</v>
      </c>
      <c r="N25" s="7">
        <f>SUM(N5:N24)</f>
        <v>13.88383</v>
      </c>
    </row>
  </sheetData>
  <mergeCells count="20">
    <mergeCell ref="E20:E21"/>
    <mergeCell ref="B10:B11"/>
    <mergeCell ref="C10:C11"/>
    <mergeCell ref="D10:D11"/>
    <mergeCell ref="E10:E11"/>
    <mergeCell ref="B12:B16"/>
    <mergeCell ref="C12:C16"/>
    <mergeCell ref="D12:D16"/>
    <mergeCell ref="B20:B21"/>
    <mergeCell ref="C20:C21"/>
    <mergeCell ref="D20:D21"/>
    <mergeCell ref="M2:N2"/>
    <mergeCell ref="E12:E16"/>
    <mergeCell ref="F4:G4"/>
    <mergeCell ref="E5:E9"/>
    <mergeCell ref="B5:B9"/>
    <mergeCell ref="C5:C9"/>
    <mergeCell ref="D5:D9"/>
    <mergeCell ref="B2:C2"/>
    <mergeCell ref="D2:K2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1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143</v>
      </c>
      <c r="C2" s="93"/>
      <c r="D2" s="94" t="s">
        <v>75</v>
      </c>
      <c r="E2" s="94"/>
      <c r="F2" s="94"/>
      <c r="G2" s="94"/>
      <c r="H2" s="94"/>
      <c r="I2" s="94"/>
      <c r="J2" s="94"/>
      <c r="K2" s="94"/>
      <c r="L2" s="9"/>
      <c r="M2" s="95" t="s">
        <v>76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0"/>
    </row>
    <row r="5" spans="2:17">
      <c r="B5" s="104">
        <v>1</v>
      </c>
      <c r="C5" s="108" t="s">
        <v>145</v>
      </c>
      <c r="D5" s="108" t="s">
        <v>144</v>
      </c>
      <c r="E5" s="108">
        <v>250</v>
      </c>
      <c r="F5" s="16" t="s">
        <v>77</v>
      </c>
      <c r="G5" s="16"/>
      <c r="H5" s="16">
        <v>21</v>
      </c>
      <c r="I5" s="16">
        <v>21</v>
      </c>
      <c r="J5" s="16">
        <v>2.1800000000000002</v>
      </c>
      <c r="K5" s="16">
        <v>0.23</v>
      </c>
      <c r="L5" s="16">
        <v>14.66</v>
      </c>
      <c r="M5" s="16">
        <v>70.77</v>
      </c>
      <c r="N5" s="32">
        <f>H5*Q5/1000</f>
        <v>0</v>
      </c>
      <c r="P5" s="24"/>
      <c r="Q5" s="33"/>
    </row>
    <row r="6" spans="2:17">
      <c r="B6" s="105"/>
      <c r="C6" s="92"/>
      <c r="D6" s="92"/>
      <c r="E6" s="92"/>
      <c r="F6" s="2" t="s">
        <v>14</v>
      </c>
      <c r="G6" s="2"/>
      <c r="H6" s="2">
        <v>12</v>
      </c>
      <c r="I6" s="2">
        <v>10</v>
      </c>
      <c r="J6" s="2">
        <v>0.28999999999999998</v>
      </c>
      <c r="K6" s="2"/>
      <c r="L6" s="2">
        <v>2.06</v>
      </c>
      <c r="M6" s="2">
        <v>8.61</v>
      </c>
      <c r="N6" s="32">
        <f t="shared" ref="N6:N19" si="0">H6*Q6/1000</f>
        <v>0</v>
      </c>
      <c r="Q6" s="2"/>
    </row>
    <row r="7" spans="2:17">
      <c r="B7" s="105"/>
      <c r="C7" s="92"/>
      <c r="D7" s="92"/>
      <c r="E7" s="92"/>
      <c r="F7" s="2" t="s">
        <v>13</v>
      </c>
      <c r="G7" s="2"/>
      <c r="H7" s="2">
        <v>14</v>
      </c>
      <c r="I7" s="2">
        <v>12</v>
      </c>
      <c r="J7" s="2">
        <v>0.16</v>
      </c>
      <c r="K7" s="2">
        <v>0.01</v>
      </c>
      <c r="L7" s="2">
        <v>1.01</v>
      </c>
      <c r="M7" s="2">
        <v>4.08</v>
      </c>
      <c r="N7" s="32">
        <f t="shared" si="0"/>
        <v>0</v>
      </c>
      <c r="P7" s="24"/>
      <c r="Q7" s="33"/>
    </row>
    <row r="8" spans="2:17">
      <c r="B8" s="106"/>
      <c r="C8" s="97"/>
      <c r="D8" s="97"/>
      <c r="E8" s="97"/>
      <c r="F8" s="11" t="s">
        <v>15</v>
      </c>
      <c r="G8" s="11"/>
      <c r="H8" s="11">
        <v>5</v>
      </c>
      <c r="I8" s="11">
        <v>5</v>
      </c>
      <c r="J8" s="11">
        <v>0.06</v>
      </c>
      <c r="K8" s="11">
        <v>0.01</v>
      </c>
      <c r="L8" s="11">
        <v>0.23</v>
      </c>
      <c r="M8" s="11">
        <v>115</v>
      </c>
      <c r="N8" s="32">
        <f t="shared" si="0"/>
        <v>0</v>
      </c>
      <c r="P8" s="24"/>
      <c r="Q8" s="33"/>
    </row>
    <row r="9" spans="2:17">
      <c r="B9" s="106"/>
      <c r="C9" s="97"/>
      <c r="D9" s="97"/>
      <c r="E9" s="97"/>
      <c r="F9" s="11" t="s">
        <v>19</v>
      </c>
      <c r="G9" s="11"/>
      <c r="H9" s="11">
        <v>3</v>
      </c>
      <c r="I9" s="11">
        <v>3</v>
      </c>
      <c r="J9" s="11"/>
      <c r="K9" s="11"/>
      <c r="L9" s="11">
        <v>3</v>
      </c>
      <c r="M9" s="11">
        <v>26.97</v>
      </c>
      <c r="N9" s="32">
        <f t="shared" si="0"/>
        <v>0</v>
      </c>
      <c r="P9" s="24"/>
      <c r="Q9" s="33"/>
    </row>
    <row r="10" spans="2:17">
      <c r="B10" s="106"/>
      <c r="C10" s="97"/>
      <c r="D10" s="97"/>
      <c r="E10" s="97"/>
      <c r="F10" s="11" t="s">
        <v>16</v>
      </c>
      <c r="G10" s="11"/>
      <c r="H10" s="11">
        <v>3</v>
      </c>
      <c r="I10" s="11">
        <v>3</v>
      </c>
      <c r="J10" s="11">
        <v>0.04</v>
      </c>
      <c r="K10" s="11">
        <v>2.1800000000000002</v>
      </c>
      <c r="L10" s="11">
        <v>0.03</v>
      </c>
      <c r="M10" s="11">
        <v>19.84</v>
      </c>
      <c r="N10" s="32">
        <f t="shared" si="0"/>
        <v>0</v>
      </c>
      <c r="P10" s="24"/>
      <c r="Q10" s="33"/>
    </row>
    <row r="11" spans="2:17" ht="15.75" thickBot="1">
      <c r="B11" s="107"/>
      <c r="C11" s="109"/>
      <c r="D11" s="109"/>
      <c r="E11" s="109"/>
      <c r="F11" s="17" t="s">
        <v>27</v>
      </c>
      <c r="G11" s="17"/>
      <c r="H11" s="17">
        <v>5</v>
      </c>
      <c r="I11" s="17">
        <v>5</v>
      </c>
      <c r="J11" s="17">
        <v>0.14000000000000001</v>
      </c>
      <c r="K11" s="17">
        <v>1</v>
      </c>
      <c r="L11" s="17">
        <v>0.16</v>
      </c>
      <c r="M11" s="17">
        <v>10.3</v>
      </c>
      <c r="N11" s="32">
        <f t="shared" si="0"/>
        <v>0</v>
      </c>
      <c r="P11" s="24"/>
      <c r="Q11" s="33"/>
    </row>
    <row r="12" spans="2:17" ht="15" customHeight="1">
      <c r="B12" s="104">
        <v>2</v>
      </c>
      <c r="C12" s="108" t="s">
        <v>147</v>
      </c>
      <c r="D12" s="108" t="s">
        <v>96</v>
      </c>
      <c r="E12" s="108">
        <v>100</v>
      </c>
      <c r="F12" s="16" t="s">
        <v>12</v>
      </c>
      <c r="G12" s="16"/>
      <c r="H12" s="16">
        <v>133</v>
      </c>
      <c r="I12" s="16">
        <v>100</v>
      </c>
      <c r="J12" s="16">
        <v>3</v>
      </c>
      <c r="K12" s="16">
        <v>4.9000000000000004</v>
      </c>
      <c r="L12" s="16">
        <v>25</v>
      </c>
      <c r="M12" s="16">
        <v>160</v>
      </c>
      <c r="N12" s="32">
        <f t="shared" si="0"/>
        <v>0</v>
      </c>
      <c r="P12" s="24"/>
      <c r="Q12" s="33"/>
    </row>
    <row r="13" spans="2:17" ht="15.75" thickBot="1">
      <c r="B13" s="107"/>
      <c r="C13" s="109"/>
      <c r="D13" s="109"/>
      <c r="E13" s="109"/>
      <c r="F13" s="17" t="s">
        <v>57</v>
      </c>
      <c r="G13" s="17"/>
      <c r="H13" s="17">
        <v>5</v>
      </c>
      <c r="I13" s="17">
        <v>5</v>
      </c>
      <c r="J13" s="17">
        <v>0.06</v>
      </c>
      <c r="K13" s="17">
        <v>3.63</v>
      </c>
      <c r="L13" s="17">
        <v>0.05</v>
      </c>
      <c r="M13" s="17">
        <v>33.07</v>
      </c>
      <c r="N13" s="32">
        <f t="shared" si="0"/>
        <v>0</v>
      </c>
      <c r="P13" s="24"/>
      <c r="Q13" s="33"/>
    </row>
    <row r="14" spans="2:17">
      <c r="B14" s="104">
        <v>3</v>
      </c>
      <c r="C14" s="108" t="s">
        <v>146</v>
      </c>
      <c r="D14" s="108" t="s">
        <v>124</v>
      </c>
      <c r="E14" s="108">
        <v>100</v>
      </c>
      <c r="F14" s="16" t="s">
        <v>78</v>
      </c>
      <c r="G14" s="16"/>
      <c r="H14" s="16">
        <v>100</v>
      </c>
      <c r="I14" s="16">
        <v>100</v>
      </c>
      <c r="J14" s="16">
        <v>7.04</v>
      </c>
      <c r="K14" s="16">
        <v>1.87</v>
      </c>
      <c r="L14" s="16"/>
      <c r="M14" s="16">
        <v>32</v>
      </c>
      <c r="N14" s="32">
        <f t="shared" si="0"/>
        <v>0</v>
      </c>
      <c r="P14" s="24"/>
      <c r="Q14" s="33"/>
    </row>
    <row r="15" spans="2:17">
      <c r="B15" s="110"/>
      <c r="C15" s="98"/>
      <c r="D15" s="98"/>
      <c r="E15" s="98"/>
      <c r="F15" s="12" t="s">
        <v>19</v>
      </c>
      <c r="G15" s="12"/>
      <c r="H15" s="12">
        <v>4</v>
      </c>
      <c r="I15" s="12">
        <v>4</v>
      </c>
      <c r="J15" s="12"/>
      <c r="K15" s="12">
        <v>4</v>
      </c>
      <c r="L15" s="12"/>
      <c r="M15" s="12">
        <v>35.96</v>
      </c>
      <c r="N15" s="32">
        <f t="shared" si="0"/>
        <v>0</v>
      </c>
      <c r="P15" s="24"/>
      <c r="Q15" s="33"/>
    </row>
    <row r="16" spans="2:17" ht="15.75" thickBot="1">
      <c r="B16" s="107"/>
      <c r="C16" s="109"/>
      <c r="D16" s="109"/>
      <c r="E16" s="109"/>
      <c r="F16" s="17" t="s">
        <v>28</v>
      </c>
      <c r="G16" s="17"/>
      <c r="H16" s="17">
        <v>5</v>
      </c>
      <c r="I16" s="17">
        <v>5</v>
      </c>
      <c r="J16" s="17">
        <v>0.05</v>
      </c>
      <c r="K16" s="17">
        <v>0.05</v>
      </c>
      <c r="L16" s="17">
        <v>3.65</v>
      </c>
      <c r="M16" s="17">
        <v>16.55</v>
      </c>
      <c r="N16" s="32">
        <f t="shared" si="0"/>
        <v>0</v>
      </c>
      <c r="O16" s="22"/>
      <c r="P16" s="24"/>
      <c r="Q16" s="33"/>
    </row>
    <row r="17" spans="2:17">
      <c r="B17" s="104">
        <v>4</v>
      </c>
      <c r="C17" s="108" t="s">
        <v>148</v>
      </c>
      <c r="D17" s="108" t="s">
        <v>79</v>
      </c>
      <c r="E17" s="108">
        <v>200</v>
      </c>
      <c r="F17" s="16" t="s">
        <v>80</v>
      </c>
      <c r="G17" s="16"/>
      <c r="H17" s="16">
        <v>20</v>
      </c>
      <c r="I17" s="16">
        <v>20</v>
      </c>
      <c r="J17" s="16">
        <v>0.36</v>
      </c>
      <c r="K17" s="16"/>
      <c r="L17" s="16">
        <v>12.97</v>
      </c>
      <c r="M17" s="16">
        <v>43.02</v>
      </c>
      <c r="N17" s="32">
        <f t="shared" si="0"/>
        <v>0</v>
      </c>
      <c r="P17" s="24"/>
      <c r="Q17" s="33"/>
    </row>
    <row r="18" spans="2:17" ht="15.75" thickBot="1">
      <c r="B18" s="107"/>
      <c r="C18" s="109"/>
      <c r="D18" s="109"/>
      <c r="E18" s="109"/>
      <c r="F18" s="17" t="s">
        <v>23</v>
      </c>
      <c r="G18" s="17"/>
      <c r="H18" s="17">
        <v>15</v>
      </c>
      <c r="I18" s="17">
        <v>15</v>
      </c>
      <c r="J18" s="17"/>
      <c r="K18" s="17"/>
      <c r="L18" s="17">
        <v>14.97</v>
      </c>
      <c r="M18" s="17">
        <v>56.85</v>
      </c>
      <c r="N18" s="32">
        <f t="shared" si="0"/>
        <v>0</v>
      </c>
      <c r="P18" s="24"/>
      <c r="Q18" s="33"/>
    </row>
    <row r="19" spans="2:17">
      <c r="B19" s="12">
        <v>5</v>
      </c>
      <c r="C19" s="12"/>
      <c r="D19" s="12" t="s">
        <v>47</v>
      </c>
      <c r="E19" s="12">
        <v>60</v>
      </c>
      <c r="F19" s="12" t="s">
        <v>25</v>
      </c>
      <c r="G19" s="12"/>
      <c r="H19" s="12">
        <v>60</v>
      </c>
      <c r="I19" s="12">
        <v>60</v>
      </c>
      <c r="J19" s="12">
        <v>3.96</v>
      </c>
      <c r="K19" s="12">
        <v>0.72</v>
      </c>
      <c r="L19" s="12">
        <v>34.659999999999997</v>
      </c>
      <c r="M19" s="12">
        <v>121.2</v>
      </c>
      <c r="N19" s="32">
        <f t="shared" si="0"/>
        <v>0</v>
      </c>
      <c r="P19" s="24"/>
      <c r="Q19" s="33"/>
    </row>
    <row r="20" spans="2:17">
      <c r="B20" s="2">
        <v>6</v>
      </c>
      <c r="C20" s="2"/>
      <c r="D20" s="2" t="s">
        <v>116</v>
      </c>
      <c r="E20" s="2">
        <v>90</v>
      </c>
      <c r="F20" s="2" t="s">
        <v>116</v>
      </c>
      <c r="G20" s="2"/>
      <c r="H20" s="2">
        <v>90</v>
      </c>
      <c r="I20" s="2">
        <v>90</v>
      </c>
      <c r="J20" s="2">
        <v>2.52</v>
      </c>
      <c r="K20" s="2">
        <v>3.15</v>
      </c>
      <c r="L20" s="2">
        <v>4.05</v>
      </c>
      <c r="M20" s="2">
        <v>55.8</v>
      </c>
      <c r="N20" s="32">
        <v>2.04</v>
      </c>
      <c r="Q20" s="24">
        <v>22.72</v>
      </c>
    </row>
    <row r="21" spans="2:17">
      <c r="B21" s="6"/>
      <c r="C21" s="6" t="s">
        <v>33</v>
      </c>
      <c r="D21" s="6"/>
      <c r="E21" s="6"/>
      <c r="F21" s="6"/>
      <c r="G21" s="6"/>
      <c r="H21" s="6"/>
      <c r="I21" s="6"/>
      <c r="J21" s="7">
        <f>SUM(J5:J20)</f>
        <v>19.86</v>
      </c>
      <c r="K21" s="7">
        <f>SUM(K5:K19)</f>
        <v>18.600000000000001</v>
      </c>
      <c r="L21" s="7">
        <f>SUM(L5:L20)</f>
        <v>116.5</v>
      </c>
      <c r="M21" s="7">
        <f>SUM(M5:M20)</f>
        <v>810.02</v>
      </c>
      <c r="N21" s="7">
        <f>SUM(N5:N20)</f>
        <v>2.04</v>
      </c>
    </row>
  </sheetData>
  <mergeCells count="20">
    <mergeCell ref="D14:D16"/>
    <mergeCell ref="B17:B18"/>
    <mergeCell ref="C17:C18"/>
    <mergeCell ref="D17:D18"/>
    <mergeCell ref="M2:N2"/>
    <mergeCell ref="E14:E16"/>
    <mergeCell ref="F4:G4"/>
    <mergeCell ref="E17:E18"/>
    <mergeCell ref="B12:B13"/>
    <mergeCell ref="C12:C13"/>
    <mergeCell ref="D12:D13"/>
    <mergeCell ref="E12:E13"/>
    <mergeCell ref="B14:B16"/>
    <mergeCell ref="B2:C2"/>
    <mergeCell ref="D2:K2"/>
    <mergeCell ref="B5:B11"/>
    <mergeCell ref="C5:C11"/>
    <mergeCell ref="D5:D11"/>
    <mergeCell ref="E5:E11"/>
    <mergeCell ref="C14:C16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3"/>
  <sheetViews>
    <sheetView tabSelected="1" topLeftCell="A7" workbookViewId="0">
      <selection activeCell="K17" sqref="K17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149</v>
      </c>
      <c r="C2" s="93"/>
      <c r="D2" s="94" t="s">
        <v>35</v>
      </c>
      <c r="E2" s="94"/>
      <c r="F2" s="94"/>
      <c r="G2" s="94"/>
      <c r="H2" s="94"/>
      <c r="I2" s="94"/>
      <c r="J2" s="94"/>
      <c r="K2" s="94"/>
      <c r="L2" s="9"/>
      <c r="M2" s="95" t="s">
        <v>34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0" t="s">
        <v>105</v>
      </c>
    </row>
    <row r="5" spans="2:17">
      <c r="B5" s="104">
        <v>1</v>
      </c>
      <c r="C5" s="108" t="s">
        <v>145</v>
      </c>
      <c r="D5" s="108" t="s">
        <v>70</v>
      </c>
      <c r="E5" s="108">
        <v>250</v>
      </c>
      <c r="F5" s="16" t="s">
        <v>12</v>
      </c>
      <c r="G5" s="16"/>
      <c r="H5" s="16">
        <v>100</v>
      </c>
      <c r="I5" s="16">
        <v>75</v>
      </c>
      <c r="J5" s="16">
        <v>2</v>
      </c>
      <c r="K5" s="16">
        <v>0.4</v>
      </c>
      <c r="L5" s="16">
        <v>16.3</v>
      </c>
      <c r="M5" s="16">
        <v>80</v>
      </c>
      <c r="N5" s="32">
        <f>H5*Q5/1000</f>
        <v>0.45500000000000002</v>
      </c>
      <c r="Q5" s="33">
        <v>4.55</v>
      </c>
    </row>
    <row r="6" spans="2:17">
      <c r="B6" s="105"/>
      <c r="C6" s="92"/>
      <c r="D6" s="92"/>
      <c r="E6" s="92"/>
      <c r="F6" s="2" t="s">
        <v>82</v>
      </c>
      <c r="G6" s="2"/>
      <c r="H6" s="2">
        <v>10</v>
      </c>
      <c r="I6" s="2">
        <v>9</v>
      </c>
      <c r="J6" s="2">
        <v>0.13</v>
      </c>
      <c r="K6" s="2">
        <v>0.01</v>
      </c>
      <c r="L6" s="2">
        <v>0.3</v>
      </c>
      <c r="M6" s="2">
        <v>3.4</v>
      </c>
      <c r="N6" s="32">
        <f t="shared" ref="N6:N22" si="0">H6*Q6/1000</f>
        <v>0.1</v>
      </c>
      <c r="Q6" s="33">
        <v>10</v>
      </c>
    </row>
    <row r="7" spans="2:17">
      <c r="B7" s="105"/>
      <c r="C7" s="92"/>
      <c r="D7" s="92"/>
      <c r="E7" s="92"/>
      <c r="F7" s="2" t="s">
        <v>14</v>
      </c>
      <c r="G7" s="2"/>
      <c r="H7" s="2">
        <v>10</v>
      </c>
      <c r="I7" s="2">
        <v>10</v>
      </c>
      <c r="J7" s="2">
        <v>0.16</v>
      </c>
      <c r="K7" s="2"/>
      <c r="L7" s="2">
        <v>0.44</v>
      </c>
      <c r="M7" s="2">
        <v>4.0999999999999996</v>
      </c>
      <c r="N7" s="32">
        <f t="shared" si="0"/>
        <v>0.16</v>
      </c>
      <c r="Q7" s="33">
        <v>16</v>
      </c>
    </row>
    <row r="8" spans="2:17">
      <c r="B8" s="105"/>
      <c r="C8" s="92"/>
      <c r="D8" s="92"/>
      <c r="E8" s="92"/>
      <c r="F8" s="2" t="s">
        <v>16</v>
      </c>
      <c r="G8" s="2"/>
      <c r="H8" s="2">
        <v>2</v>
      </c>
      <c r="I8" s="2">
        <v>2</v>
      </c>
      <c r="J8" s="2">
        <v>0.03</v>
      </c>
      <c r="K8" s="2">
        <v>1.45</v>
      </c>
      <c r="L8" s="2">
        <v>0.02</v>
      </c>
      <c r="M8" s="2">
        <v>13.23</v>
      </c>
      <c r="N8" s="32">
        <f t="shared" si="0"/>
        <v>0.21759999999999999</v>
      </c>
      <c r="Q8" s="33">
        <v>108.8</v>
      </c>
    </row>
    <row r="9" spans="2:17">
      <c r="B9" s="106"/>
      <c r="C9" s="97"/>
      <c r="D9" s="97"/>
      <c r="E9" s="97"/>
      <c r="F9" s="11" t="s">
        <v>28</v>
      </c>
      <c r="G9" s="11"/>
      <c r="H9" s="11">
        <v>1</v>
      </c>
      <c r="I9" s="11">
        <v>1</v>
      </c>
      <c r="J9" s="11">
        <v>0.1</v>
      </c>
      <c r="K9" s="11">
        <v>0.01</v>
      </c>
      <c r="L9" s="11">
        <v>0.73</v>
      </c>
      <c r="M9" s="11">
        <v>3.31</v>
      </c>
      <c r="N9" s="32">
        <f t="shared" si="0"/>
        <v>9.5099999999999994E-3</v>
      </c>
      <c r="Q9" s="33">
        <v>9.51</v>
      </c>
    </row>
    <row r="10" spans="2:17">
      <c r="B10" s="106"/>
      <c r="C10" s="97"/>
      <c r="D10" s="97"/>
      <c r="E10" s="97"/>
      <c r="F10" s="11" t="s">
        <v>19</v>
      </c>
      <c r="G10" s="11"/>
      <c r="H10" s="11">
        <v>2</v>
      </c>
      <c r="I10" s="11">
        <v>2</v>
      </c>
      <c r="J10" s="11"/>
      <c r="K10" s="11">
        <v>2</v>
      </c>
      <c r="L10" s="11"/>
      <c r="M10" s="11">
        <v>44.95</v>
      </c>
      <c r="N10" s="32">
        <v>0.12</v>
      </c>
      <c r="Q10" s="33"/>
    </row>
    <row r="11" spans="2:17" ht="15.75" thickBot="1">
      <c r="B11" s="107"/>
      <c r="C11" s="109"/>
      <c r="D11" s="109"/>
      <c r="E11" s="109"/>
      <c r="F11" s="17" t="s">
        <v>15</v>
      </c>
      <c r="G11" s="17"/>
      <c r="H11" s="17">
        <v>2</v>
      </c>
      <c r="I11" s="17">
        <v>2</v>
      </c>
      <c r="J11" s="17">
        <v>0.01</v>
      </c>
      <c r="K11" s="17"/>
      <c r="L11" s="17">
        <v>0.04</v>
      </c>
      <c r="M11" s="17">
        <v>1.92</v>
      </c>
      <c r="N11" s="32">
        <v>0.06</v>
      </c>
      <c r="Q11" s="38"/>
    </row>
    <row r="12" spans="2:17" ht="15" customHeight="1">
      <c r="B12" s="104">
        <v>2</v>
      </c>
      <c r="C12" s="108" t="s">
        <v>61</v>
      </c>
      <c r="D12" s="108" t="s">
        <v>62</v>
      </c>
      <c r="E12" s="108">
        <v>130</v>
      </c>
      <c r="F12" s="16" t="s">
        <v>63</v>
      </c>
      <c r="G12" s="16"/>
      <c r="H12" s="16">
        <v>52</v>
      </c>
      <c r="I12" s="16">
        <v>44</v>
      </c>
      <c r="J12" s="16">
        <v>5.1100000000000003</v>
      </c>
      <c r="K12" s="16">
        <v>11.55</v>
      </c>
      <c r="L12" s="16"/>
      <c r="M12" s="16">
        <v>124.25</v>
      </c>
      <c r="N12" s="32">
        <f t="shared" si="0"/>
        <v>5.1349999999999998</v>
      </c>
      <c r="Q12" s="33">
        <v>98.75</v>
      </c>
    </row>
    <row r="13" spans="2:17" ht="15" customHeight="1">
      <c r="B13" s="111"/>
      <c r="C13" s="112"/>
      <c r="D13" s="112"/>
      <c r="E13" s="112"/>
      <c r="F13" s="2" t="s">
        <v>82</v>
      </c>
      <c r="G13" s="2"/>
      <c r="H13" s="2">
        <v>10</v>
      </c>
      <c r="I13" s="2">
        <v>8</v>
      </c>
      <c r="J13" s="2">
        <v>0.05</v>
      </c>
      <c r="K13" s="2">
        <v>2.9</v>
      </c>
      <c r="L13" s="2">
        <v>0.04</v>
      </c>
      <c r="M13" s="2">
        <v>26.45</v>
      </c>
      <c r="N13" s="32">
        <f t="shared" si="0"/>
        <v>1.0880000000000001</v>
      </c>
      <c r="Q13" s="33">
        <v>108.8</v>
      </c>
    </row>
    <row r="14" spans="2:17" ht="15" customHeight="1">
      <c r="B14" s="111"/>
      <c r="C14" s="112"/>
      <c r="D14" s="112"/>
      <c r="E14" s="112"/>
      <c r="F14" s="2" t="s">
        <v>64</v>
      </c>
      <c r="G14" s="2"/>
      <c r="H14" s="2">
        <v>34</v>
      </c>
      <c r="I14" s="2">
        <v>34</v>
      </c>
      <c r="J14" s="2">
        <v>1.47</v>
      </c>
      <c r="K14" s="2">
        <v>0.21</v>
      </c>
      <c r="L14" s="2">
        <v>15.08</v>
      </c>
      <c r="M14" s="2">
        <v>69.3</v>
      </c>
      <c r="N14" s="32">
        <f t="shared" si="0"/>
        <v>0.59840000000000004</v>
      </c>
      <c r="Q14" s="33">
        <v>17.600000000000001</v>
      </c>
    </row>
    <row r="15" spans="2:17" ht="15" customHeight="1">
      <c r="B15" s="111"/>
      <c r="C15" s="112"/>
      <c r="D15" s="112"/>
      <c r="E15" s="112"/>
      <c r="F15" s="2" t="s">
        <v>19</v>
      </c>
      <c r="G15" s="2"/>
      <c r="H15" s="2">
        <v>5</v>
      </c>
      <c r="I15" s="2">
        <v>5</v>
      </c>
      <c r="J15" s="2"/>
      <c r="K15" s="2">
        <v>5</v>
      </c>
      <c r="L15" s="2"/>
      <c r="M15" s="2">
        <v>44.95</v>
      </c>
      <c r="N15" s="32">
        <f t="shared" si="0"/>
        <v>0.13744999999999999</v>
      </c>
      <c r="Q15" s="33">
        <v>27.49</v>
      </c>
    </row>
    <row r="16" spans="2:17" ht="15" customHeight="1">
      <c r="B16" s="111"/>
      <c r="C16" s="112"/>
      <c r="D16" s="112"/>
      <c r="E16" s="112"/>
      <c r="F16" s="2" t="s">
        <v>15</v>
      </c>
      <c r="G16" s="2"/>
      <c r="H16" s="2">
        <v>7</v>
      </c>
      <c r="I16" s="2">
        <v>7</v>
      </c>
      <c r="J16" s="2">
        <v>0.08</v>
      </c>
      <c r="K16" s="2">
        <v>0.01</v>
      </c>
      <c r="L16" s="2">
        <v>0.32</v>
      </c>
      <c r="M16" s="2">
        <v>1.61</v>
      </c>
      <c r="N16" s="32">
        <f t="shared" si="0"/>
        <v>0.22414000000000001</v>
      </c>
      <c r="Q16" s="33">
        <v>32.020000000000003</v>
      </c>
    </row>
    <row r="17" spans="2:17" ht="15.75" thickBot="1">
      <c r="B17" s="107"/>
      <c r="C17" s="109"/>
      <c r="D17" s="109"/>
      <c r="E17" s="109"/>
      <c r="F17" s="17" t="s">
        <v>14</v>
      </c>
      <c r="G17" s="17"/>
      <c r="H17" s="17">
        <v>6</v>
      </c>
      <c r="I17" s="17">
        <v>5</v>
      </c>
      <c r="J17" s="17">
        <v>0.08</v>
      </c>
      <c r="K17" s="17"/>
      <c r="L17" s="17">
        <v>0.59</v>
      </c>
      <c r="M17" s="17">
        <v>2.46</v>
      </c>
      <c r="N17" s="32">
        <f t="shared" si="0"/>
        <v>9.6000000000000002E-2</v>
      </c>
      <c r="Q17" s="33">
        <v>16</v>
      </c>
    </row>
    <row r="18" spans="2:17">
      <c r="B18" s="104">
        <v>3</v>
      </c>
      <c r="C18" s="108" t="s">
        <v>117</v>
      </c>
      <c r="D18" s="108" t="s">
        <v>118</v>
      </c>
      <c r="E18" s="108">
        <v>200</v>
      </c>
      <c r="F18" s="16" t="s">
        <v>119</v>
      </c>
      <c r="G18" s="16"/>
      <c r="H18" s="16">
        <v>4</v>
      </c>
      <c r="I18" s="16">
        <v>4</v>
      </c>
      <c r="J18" s="16">
        <v>0.97</v>
      </c>
      <c r="K18" s="16">
        <v>0.7</v>
      </c>
      <c r="L18" s="16">
        <v>1.34</v>
      </c>
      <c r="M18" s="16">
        <v>15.2</v>
      </c>
      <c r="N18" s="32">
        <f t="shared" si="0"/>
        <v>0.26663999999999999</v>
      </c>
      <c r="Q18" s="33">
        <v>66.66</v>
      </c>
    </row>
    <row r="19" spans="2:17">
      <c r="B19" s="110"/>
      <c r="C19" s="98"/>
      <c r="D19" s="98"/>
      <c r="E19" s="98"/>
      <c r="F19" s="12" t="s">
        <v>23</v>
      </c>
      <c r="G19" s="12"/>
      <c r="H19" s="12">
        <v>15</v>
      </c>
      <c r="I19" s="12">
        <v>15</v>
      </c>
      <c r="J19" s="12"/>
      <c r="K19" s="12"/>
      <c r="L19" s="12">
        <v>17.96</v>
      </c>
      <c r="M19" s="12">
        <v>68.22</v>
      </c>
      <c r="N19" s="32">
        <f t="shared" si="0"/>
        <v>0.16394999999999998</v>
      </c>
      <c r="Q19" s="33">
        <v>10.93</v>
      </c>
    </row>
    <row r="20" spans="2:17" ht="15.75" thickBot="1">
      <c r="B20" s="110"/>
      <c r="C20" s="98"/>
      <c r="D20" s="98"/>
      <c r="E20" s="98"/>
      <c r="F20" s="12" t="s">
        <v>120</v>
      </c>
      <c r="G20" s="12"/>
      <c r="H20" s="12">
        <v>200</v>
      </c>
      <c r="I20" s="12">
        <v>200</v>
      </c>
      <c r="J20" s="12">
        <v>5.6</v>
      </c>
      <c r="K20" s="12">
        <v>6.4</v>
      </c>
      <c r="L20" s="12">
        <v>9.4</v>
      </c>
      <c r="M20" s="12">
        <v>116</v>
      </c>
      <c r="N20" s="32">
        <f t="shared" si="0"/>
        <v>4</v>
      </c>
      <c r="Q20" s="33">
        <v>20</v>
      </c>
    </row>
    <row r="21" spans="2:17" ht="15.75" thickBot="1">
      <c r="B21" s="13">
        <v>4</v>
      </c>
      <c r="C21" s="14"/>
      <c r="D21" s="14" t="s">
        <v>47</v>
      </c>
      <c r="E21" s="14">
        <v>60</v>
      </c>
      <c r="F21" s="15" t="s">
        <v>25</v>
      </c>
      <c r="G21" s="15"/>
      <c r="H21" s="15">
        <v>60</v>
      </c>
      <c r="I21" s="15">
        <v>60</v>
      </c>
      <c r="J21" s="15">
        <v>3.96</v>
      </c>
      <c r="K21" s="15">
        <v>0.72</v>
      </c>
      <c r="L21" s="15">
        <v>34.659999999999997</v>
      </c>
      <c r="M21" s="15">
        <v>121.2</v>
      </c>
      <c r="N21" s="32">
        <f t="shared" si="0"/>
        <v>1.53</v>
      </c>
      <c r="O21" s="24"/>
      <c r="Q21" s="33">
        <v>25.5</v>
      </c>
    </row>
    <row r="22" spans="2:17" ht="15.75" thickBot="1">
      <c r="B22" s="25">
        <v>5</v>
      </c>
      <c r="C22" s="26" t="s">
        <v>84</v>
      </c>
      <c r="D22" s="26" t="s">
        <v>52</v>
      </c>
      <c r="E22" s="26">
        <v>50</v>
      </c>
      <c r="F22" s="27" t="s">
        <v>30</v>
      </c>
      <c r="G22" s="27"/>
      <c r="H22" s="27">
        <v>50</v>
      </c>
      <c r="I22" s="27">
        <v>50</v>
      </c>
      <c r="J22" s="27">
        <v>0.8</v>
      </c>
      <c r="K22" s="27"/>
      <c r="L22" s="27">
        <v>11.2</v>
      </c>
      <c r="M22" s="27">
        <v>45.5</v>
      </c>
      <c r="N22" s="32">
        <f t="shared" si="0"/>
        <v>0.25</v>
      </c>
      <c r="Q22" s="33">
        <v>5</v>
      </c>
    </row>
    <row r="23" spans="2:17">
      <c r="B23" s="6"/>
      <c r="C23" s="6" t="s">
        <v>33</v>
      </c>
      <c r="D23" s="6"/>
      <c r="E23" s="6"/>
      <c r="F23" s="6"/>
      <c r="G23" s="6"/>
      <c r="H23" s="6"/>
      <c r="I23" s="6"/>
      <c r="J23" s="7">
        <f>SUM(J5:J22)</f>
        <v>20.55</v>
      </c>
      <c r="K23" s="7">
        <f>SUM(K5:K22)</f>
        <v>31.36</v>
      </c>
      <c r="L23" s="7">
        <f>SUM(L5:L22)</f>
        <v>108.42</v>
      </c>
      <c r="M23" s="7">
        <f>SUM(M5:M22)</f>
        <v>786.05</v>
      </c>
      <c r="N23" s="32">
        <f>SUM(N5:N22)</f>
        <v>14.611689999999999</v>
      </c>
    </row>
  </sheetData>
  <mergeCells count="16">
    <mergeCell ref="M2:N2"/>
    <mergeCell ref="B18:B20"/>
    <mergeCell ref="C18:C20"/>
    <mergeCell ref="D18:D20"/>
    <mergeCell ref="B12:B17"/>
    <mergeCell ref="C12:C17"/>
    <mergeCell ref="D12:D17"/>
    <mergeCell ref="E18:E20"/>
    <mergeCell ref="F4:G4"/>
    <mergeCell ref="B5:B11"/>
    <mergeCell ref="B2:C2"/>
    <mergeCell ref="D2:K2"/>
    <mergeCell ref="C5:C11"/>
    <mergeCell ref="D5:D11"/>
    <mergeCell ref="E5:E11"/>
    <mergeCell ref="E12:E17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7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127</v>
      </c>
      <c r="C2" s="93"/>
      <c r="D2" s="94" t="s">
        <v>38</v>
      </c>
      <c r="E2" s="94"/>
      <c r="F2" s="94"/>
      <c r="G2" s="94"/>
      <c r="H2" s="94"/>
      <c r="I2" s="94"/>
      <c r="J2" s="94"/>
      <c r="K2" s="94"/>
      <c r="L2" s="9"/>
      <c r="M2" s="95" t="s">
        <v>37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0" t="s">
        <v>105</v>
      </c>
    </row>
    <row r="5" spans="2:17">
      <c r="B5" s="104">
        <v>1</v>
      </c>
      <c r="C5" s="108" t="s">
        <v>86</v>
      </c>
      <c r="D5" s="108" t="s">
        <v>123</v>
      </c>
      <c r="E5" s="108">
        <v>250</v>
      </c>
      <c r="F5" s="16" t="s">
        <v>18</v>
      </c>
      <c r="G5" s="16"/>
      <c r="H5" s="16">
        <v>50</v>
      </c>
      <c r="I5" s="16">
        <v>40</v>
      </c>
      <c r="J5" s="16">
        <v>0.75</v>
      </c>
      <c r="K5" s="16">
        <v>0.05</v>
      </c>
      <c r="L5" s="16">
        <v>5</v>
      </c>
      <c r="M5" s="16">
        <v>21</v>
      </c>
      <c r="N5" s="32">
        <f>H5*Q5/1000</f>
        <v>0.5</v>
      </c>
      <c r="Q5" s="2">
        <v>10</v>
      </c>
    </row>
    <row r="6" spans="2:17">
      <c r="B6" s="105"/>
      <c r="C6" s="92"/>
      <c r="D6" s="92"/>
      <c r="E6" s="92"/>
      <c r="F6" s="2" t="s">
        <v>40</v>
      </c>
      <c r="G6" s="2"/>
      <c r="H6" s="2">
        <v>25</v>
      </c>
      <c r="I6" s="2">
        <v>20</v>
      </c>
      <c r="J6" s="2">
        <v>0.63</v>
      </c>
      <c r="K6" s="2">
        <v>0.08</v>
      </c>
      <c r="L6" s="2">
        <v>1.43</v>
      </c>
      <c r="M6" s="2">
        <v>7</v>
      </c>
      <c r="N6" s="32">
        <f t="shared" ref="N6:N21" si="0">H6*Q6/1000</f>
        <v>0.45</v>
      </c>
      <c r="Q6" s="2">
        <v>18</v>
      </c>
    </row>
    <row r="7" spans="2:17">
      <c r="B7" s="105"/>
      <c r="C7" s="92"/>
      <c r="D7" s="92"/>
      <c r="E7" s="92"/>
      <c r="F7" s="2" t="s">
        <v>12</v>
      </c>
      <c r="G7" s="2"/>
      <c r="H7" s="2">
        <v>70</v>
      </c>
      <c r="I7" s="2">
        <v>60</v>
      </c>
      <c r="J7" s="2">
        <v>2</v>
      </c>
      <c r="K7" s="2">
        <v>0.4</v>
      </c>
      <c r="L7" s="2">
        <v>16.3</v>
      </c>
      <c r="M7" s="2">
        <v>60</v>
      </c>
      <c r="N7" s="32">
        <f t="shared" si="0"/>
        <v>0.7</v>
      </c>
      <c r="Q7" s="2">
        <v>10</v>
      </c>
    </row>
    <row r="8" spans="2:17">
      <c r="B8" s="105"/>
      <c r="C8" s="92"/>
      <c r="D8" s="92"/>
      <c r="E8" s="92"/>
      <c r="F8" s="2" t="s">
        <v>13</v>
      </c>
      <c r="G8" s="2"/>
      <c r="H8" s="2">
        <v>12</v>
      </c>
      <c r="I8" s="2">
        <v>10</v>
      </c>
      <c r="J8" s="2">
        <v>0.16</v>
      </c>
      <c r="K8" s="2">
        <v>0.01</v>
      </c>
      <c r="L8" s="2">
        <v>1</v>
      </c>
      <c r="M8" s="2">
        <v>5</v>
      </c>
      <c r="N8" s="32">
        <f t="shared" si="0"/>
        <v>0.12</v>
      </c>
      <c r="Q8" s="2">
        <v>10</v>
      </c>
    </row>
    <row r="9" spans="2:17">
      <c r="B9" s="106"/>
      <c r="C9" s="97"/>
      <c r="D9" s="97"/>
      <c r="E9" s="97"/>
      <c r="F9" s="11" t="s">
        <v>14</v>
      </c>
      <c r="G9" s="11"/>
      <c r="H9" s="11">
        <v>12</v>
      </c>
      <c r="I9" s="11">
        <v>10</v>
      </c>
      <c r="J9" s="11">
        <v>0.17</v>
      </c>
      <c r="K9" s="11"/>
      <c r="L9" s="11">
        <v>1.18</v>
      </c>
      <c r="M9" s="11">
        <v>5</v>
      </c>
      <c r="N9" s="32">
        <f t="shared" si="0"/>
        <v>0.192</v>
      </c>
      <c r="Q9" s="2">
        <v>16</v>
      </c>
    </row>
    <row r="10" spans="2:17">
      <c r="B10" s="106"/>
      <c r="C10" s="97"/>
      <c r="D10" s="97"/>
      <c r="E10" s="97"/>
      <c r="F10" s="11" t="s">
        <v>81</v>
      </c>
      <c r="G10" s="11"/>
      <c r="H10" s="11">
        <v>3</v>
      </c>
      <c r="I10" s="11">
        <v>3</v>
      </c>
      <c r="J10" s="11">
        <v>0.11</v>
      </c>
      <c r="K10" s="11">
        <v>0.02</v>
      </c>
      <c r="L10" s="11">
        <v>0.5</v>
      </c>
      <c r="M10" s="11">
        <v>2.5</v>
      </c>
      <c r="N10" s="32">
        <f t="shared" si="0"/>
        <v>0</v>
      </c>
      <c r="Q10" s="2"/>
    </row>
    <row r="11" spans="2:17">
      <c r="B11" s="106"/>
      <c r="C11" s="97"/>
      <c r="D11" s="97"/>
      <c r="E11" s="97"/>
      <c r="F11" s="11" t="s">
        <v>57</v>
      </c>
      <c r="G11" s="11"/>
      <c r="H11" s="11">
        <v>5</v>
      </c>
      <c r="I11" s="11">
        <v>5</v>
      </c>
      <c r="J11" s="11">
        <v>7.0000000000000007E-2</v>
      </c>
      <c r="K11" s="11">
        <v>3.63</v>
      </c>
      <c r="L11" s="11">
        <v>0.05</v>
      </c>
      <c r="M11" s="11">
        <v>35</v>
      </c>
      <c r="N11" s="32">
        <f t="shared" si="0"/>
        <v>0.54400000000000004</v>
      </c>
      <c r="Q11" s="2">
        <v>108.8</v>
      </c>
    </row>
    <row r="12" spans="2:17" ht="15.75" thickBot="1">
      <c r="B12" s="107"/>
      <c r="C12" s="109"/>
      <c r="D12" s="109"/>
      <c r="E12" s="109"/>
      <c r="F12" s="17" t="s">
        <v>87</v>
      </c>
      <c r="G12" s="17"/>
      <c r="H12" s="17">
        <v>7</v>
      </c>
      <c r="I12" s="17">
        <v>7</v>
      </c>
      <c r="J12" s="17">
        <v>1.44</v>
      </c>
      <c r="K12" s="17">
        <v>0.14000000000000001</v>
      </c>
      <c r="L12" s="17">
        <v>5.8</v>
      </c>
      <c r="M12" s="17">
        <v>30.86</v>
      </c>
      <c r="N12" s="32">
        <f t="shared" si="0"/>
        <v>0.245</v>
      </c>
      <c r="Q12" s="2">
        <v>35</v>
      </c>
    </row>
    <row r="13" spans="2:17" ht="15" customHeight="1">
      <c r="B13" s="111">
        <v>2</v>
      </c>
      <c r="C13" s="112" t="s">
        <v>88</v>
      </c>
      <c r="D13" s="112" t="s">
        <v>89</v>
      </c>
      <c r="E13" s="112">
        <v>90</v>
      </c>
      <c r="F13" s="23" t="s">
        <v>90</v>
      </c>
      <c r="G13" s="23"/>
      <c r="H13" s="23">
        <v>32</v>
      </c>
      <c r="I13" s="23">
        <v>32</v>
      </c>
      <c r="J13" s="23">
        <v>3.33</v>
      </c>
      <c r="K13" s="23">
        <v>0.35</v>
      </c>
      <c r="L13" s="23">
        <v>22.34</v>
      </c>
      <c r="M13" s="23">
        <v>107.8</v>
      </c>
      <c r="N13" s="32">
        <f t="shared" si="0"/>
        <v>0.39168000000000003</v>
      </c>
      <c r="Q13" s="2">
        <v>12.24</v>
      </c>
    </row>
    <row r="14" spans="2:17" ht="15" customHeight="1" thickBot="1">
      <c r="B14" s="111"/>
      <c r="C14" s="112"/>
      <c r="D14" s="112"/>
      <c r="E14" s="112"/>
      <c r="F14" s="23" t="s">
        <v>57</v>
      </c>
      <c r="G14" s="23"/>
      <c r="H14" s="23">
        <v>3</v>
      </c>
      <c r="I14" s="23">
        <v>3</v>
      </c>
      <c r="J14" s="23">
        <v>0.04</v>
      </c>
      <c r="K14" s="23">
        <v>2.1800000000000002</v>
      </c>
      <c r="L14" s="23">
        <v>0.03</v>
      </c>
      <c r="M14" s="23">
        <v>20</v>
      </c>
      <c r="N14" s="32">
        <f t="shared" si="0"/>
        <v>0.32639999999999997</v>
      </c>
      <c r="Q14" s="2">
        <v>108.8</v>
      </c>
    </row>
    <row r="15" spans="2:17">
      <c r="B15" s="104">
        <v>3</v>
      </c>
      <c r="C15" s="108" t="s">
        <v>91</v>
      </c>
      <c r="D15" s="108" t="s">
        <v>73</v>
      </c>
      <c r="E15" s="108">
        <v>30</v>
      </c>
      <c r="F15" s="16" t="s">
        <v>63</v>
      </c>
      <c r="G15" s="16"/>
      <c r="H15" s="16">
        <v>35</v>
      </c>
      <c r="I15" s="16">
        <v>30</v>
      </c>
      <c r="J15" s="16">
        <v>5.1100000000000003</v>
      </c>
      <c r="K15" s="16">
        <v>11.55</v>
      </c>
      <c r="L15" s="16"/>
      <c r="M15" s="16">
        <v>124.25</v>
      </c>
      <c r="N15" s="32">
        <f t="shared" si="0"/>
        <v>3.4562499999999998</v>
      </c>
      <c r="Q15" s="2">
        <v>98.75</v>
      </c>
    </row>
    <row r="16" spans="2:17">
      <c r="B16" s="110"/>
      <c r="C16" s="98"/>
      <c r="D16" s="98"/>
      <c r="E16" s="98"/>
      <c r="F16" s="12" t="s">
        <v>19</v>
      </c>
      <c r="G16" s="12"/>
      <c r="H16" s="12">
        <v>7</v>
      </c>
      <c r="I16" s="12">
        <v>7</v>
      </c>
      <c r="J16" s="12"/>
      <c r="K16" s="12">
        <v>7</v>
      </c>
      <c r="L16" s="12"/>
      <c r="M16" s="12">
        <v>62.93</v>
      </c>
      <c r="N16" s="32">
        <f t="shared" si="0"/>
        <v>0.19242999999999999</v>
      </c>
      <c r="Q16" s="2">
        <v>27.49</v>
      </c>
    </row>
    <row r="17" spans="2:17">
      <c r="B17" s="110"/>
      <c r="C17" s="98"/>
      <c r="D17" s="98"/>
      <c r="E17" s="98"/>
      <c r="F17" s="12" t="s">
        <v>14</v>
      </c>
      <c r="G17" s="12"/>
      <c r="H17" s="12">
        <v>10</v>
      </c>
      <c r="I17" s="12">
        <v>9</v>
      </c>
      <c r="J17" s="12">
        <v>0.13</v>
      </c>
      <c r="K17" s="12"/>
      <c r="L17" s="12">
        <v>0.44</v>
      </c>
      <c r="M17" s="12">
        <v>4.0999999999999996</v>
      </c>
      <c r="N17" s="32">
        <f t="shared" si="0"/>
        <v>0.16</v>
      </c>
      <c r="Q17" s="2">
        <v>16</v>
      </c>
    </row>
    <row r="18" spans="2:17">
      <c r="B18" s="110"/>
      <c r="C18" s="98"/>
      <c r="D18" s="98"/>
      <c r="E18" s="98"/>
      <c r="F18" s="12" t="s">
        <v>13</v>
      </c>
      <c r="G18" s="12"/>
      <c r="H18" s="12">
        <v>10</v>
      </c>
      <c r="I18" s="12">
        <v>9</v>
      </c>
      <c r="J18" s="12">
        <v>0.13</v>
      </c>
      <c r="K18" s="12">
        <v>0.01</v>
      </c>
      <c r="L18" s="12">
        <v>0.3</v>
      </c>
      <c r="M18" s="12">
        <v>3.4</v>
      </c>
      <c r="N18" s="32">
        <f t="shared" si="0"/>
        <v>0.1</v>
      </c>
      <c r="Q18" s="2">
        <v>10</v>
      </c>
    </row>
    <row r="19" spans="2:17" ht="15.75" thickBot="1">
      <c r="B19" s="107"/>
      <c r="C19" s="109"/>
      <c r="D19" s="109"/>
      <c r="E19" s="109"/>
      <c r="F19" s="17" t="s">
        <v>28</v>
      </c>
      <c r="G19" s="17"/>
      <c r="H19" s="17">
        <v>3</v>
      </c>
      <c r="I19" s="17">
        <v>3</v>
      </c>
      <c r="J19" s="17">
        <v>0.31</v>
      </c>
      <c r="K19" s="17">
        <v>0.03</v>
      </c>
      <c r="L19" s="17">
        <v>2.23</v>
      </c>
      <c r="M19" s="17">
        <v>9.81</v>
      </c>
      <c r="N19" s="32">
        <f t="shared" si="0"/>
        <v>2.853E-2</v>
      </c>
      <c r="O19" s="22"/>
      <c r="Q19" s="2">
        <v>9.51</v>
      </c>
    </row>
    <row r="20" spans="2:17" ht="15.75" thickBot="1">
      <c r="B20" s="100">
        <v>4</v>
      </c>
      <c r="C20" s="102" t="s">
        <v>92</v>
      </c>
      <c r="D20" s="102" t="s">
        <v>26</v>
      </c>
      <c r="E20" s="102">
        <v>5</v>
      </c>
      <c r="F20" s="27" t="s">
        <v>27</v>
      </c>
      <c r="G20" s="27"/>
      <c r="H20" s="27">
        <v>5</v>
      </c>
      <c r="I20" s="27">
        <v>5</v>
      </c>
      <c r="J20" s="27">
        <v>0.14000000000000001</v>
      </c>
      <c r="K20" s="27">
        <v>1</v>
      </c>
      <c r="L20" s="27">
        <v>0.16</v>
      </c>
      <c r="M20" s="27">
        <v>10.3</v>
      </c>
      <c r="N20" s="32">
        <f t="shared" si="0"/>
        <v>0.27500000000000002</v>
      </c>
      <c r="O20" s="24"/>
      <c r="Q20" s="2">
        <v>55</v>
      </c>
    </row>
    <row r="21" spans="2:17" ht="15.75" thickBot="1">
      <c r="B21" s="101"/>
      <c r="C21" s="103"/>
      <c r="D21" s="103"/>
      <c r="E21" s="103"/>
      <c r="F21" s="27" t="s">
        <v>28</v>
      </c>
      <c r="G21" s="27"/>
      <c r="H21" s="27">
        <v>4</v>
      </c>
      <c r="I21" s="27">
        <v>4</v>
      </c>
      <c r="J21" s="27">
        <v>0.41</v>
      </c>
      <c r="K21" s="27">
        <v>0.05</v>
      </c>
      <c r="L21" s="27">
        <v>2.93</v>
      </c>
      <c r="M21" s="27">
        <v>13.24</v>
      </c>
      <c r="N21" s="32">
        <f t="shared" si="0"/>
        <v>3.8039999999999997E-2</v>
      </c>
      <c r="O21" s="24"/>
      <c r="Q21" s="2">
        <v>9.51</v>
      </c>
    </row>
    <row r="22" spans="2:17" ht="15.75" thickBot="1">
      <c r="B22" s="100">
        <v>5</v>
      </c>
      <c r="C22" s="102" t="s">
        <v>117</v>
      </c>
      <c r="D22" s="102" t="s">
        <v>121</v>
      </c>
      <c r="E22" s="102">
        <v>200</v>
      </c>
      <c r="F22" s="27" t="s">
        <v>119</v>
      </c>
      <c r="G22" s="27"/>
      <c r="H22" s="27">
        <v>4</v>
      </c>
      <c r="I22" s="27">
        <v>4</v>
      </c>
      <c r="J22" s="27">
        <v>97</v>
      </c>
      <c r="K22" s="27">
        <v>0.7</v>
      </c>
      <c r="L22" s="27">
        <v>1.34</v>
      </c>
      <c r="M22" s="27">
        <v>15.2</v>
      </c>
      <c r="N22" s="32">
        <v>0.27</v>
      </c>
      <c r="O22" s="24"/>
      <c r="Q22" s="2">
        <v>66.66</v>
      </c>
    </row>
    <row r="23" spans="2:17" ht="15.75" thickBot="1">
      <c r="B23" s="111"/>
      <c r="C23" s="112"/>
      <c r="D23" s="112"/>
      <c r="E23" s="112"/>
      <c r="F23" s="27" t="s">
        <v>23</v>
      </c>
      <c r="G23" s="27"/>
      <c r="H23" s="27">
        <v>15</v>
      </c>
      <c r="I23" s="27">
        <v>15</v>
      </c>
      <c r="J23" s="27"/>
      <c r="K23" s="27"/>
      <c r="L23" s="27">
        <v>17.96</v>
      </c>
      <c r="M23" s="27">
        <v>68.22</v>
      </c>
      <c r="N23" s="32">
        <v>0.16</v>
      </c>
      <c r="O23" s="24"/>
      <c r="Q23" s="2">
        <v>10.93</v>
      </c>
    </row>
    <row r="24" spans="2:17" ht="15.75" thickBot="1">
      <c r="B24" s="111"/>
      <c r="C24" s="112"/>
      <c r="D24" s="112"/>
      <c r="E24" s="112"/>
      <c r="F24" s="15" t="s">
        <v>120</v>
      </c>
      <c r="G24" s="15"/>
      <c r="H24" s="15">
        <v>200</v>
      </c>
      <c r="I24" s="15">
        <v>200</v>
      </c>
      <c r="J24" s="15">
        <v>5.6</v>
      </c>
      <c r="K24" s="15">
        <v>6.4</v>
      </c>
      <c r="L24" s="15">
        <v>9.4</v>
      </c>
      <c r="M24" s="15">
        <v>116</v>
      </c>
      <c r="N24" s="32">
        <v>4</v>
      </c>
      <c r="O24" s="24"/>
      <c r="Q24" s="2">
        <v>20</v>
      </c>
    </row>
    <row r="25" spans="2:17" ht="15.75" thickBot="1">
      <c r="B25" s="13">
        <v>6</v>
      </c>
      <c r="C25" s="14"/>
      <c r="D25" s="14" t="s">
        <v>47</v>
      </c>
      <c r="E25" s="14">
        <v>60</v>
      </c>
      <c r="F25" s="15" t="s">
        <v>25</v>
      </c>
      <c r="G25" s="15"/>
      <c r="H25" s="15">
        <v>60</v>
      </c>
      <c r="I25" s="15">
        <v>60</v>
      </c>
      <c r="J25" s="15">
        <v>3.96</v>
      </c>
      <c r="K25" s="15">
        <v>0.72</v>
      </c>
      <c r="L25" s="15">
        <v>24.66</v>
      </c>
      <c r="M25" s="15">
        <v>121.2</v>
      </c>
      <c r="N25" s="32">
        <f>H25*Q25/1000</f>
        <v>1.53</v>
      </c>
      <c r="Q25" s="2">
        <v>25.5</v>
      </c>
    </row>
    <row r="26" spans="2:17">
      <c r="B26" s="76"/>
      <c r="C26" s="72"/>
      <c r="D26" s="72"/>
      <c r="E26" s="23"/>
      <c r="F26" s="11"/>
      <c r="G26" s="11"/>
      <c r="H26" s="11"/>
      <c r="I26" s="11"/>
      <c r="J26" s="11"/>
      <c r="K26" s="11"/>
      <c r="L26" s="11"/>
      <c r="M26" s="11"/>
      <c r="N26" s="32"/>
      <c r="Q26" s="75"/>
    </row>
    <row r="27" spans="2:17">
      <c r="B27" s="6"/>
      <c r="C27" s="6" t="s">
        <v>33</v>
      </c>
      <c r="D27" s="6"/>
      <c r="E27" s="6"/>
      <c r="F27" s="6"/>
      <c r="G27" s="6"/>
      <c r="H27" s="6"/>
      <c r="I27" s="6"/>
      <c r="J27" s="7">
        <f>SUM(J5:J25)</f>
        <v>121.49</v>
      </c>
      <c r="K27" s="7">
        <f>SUM(K5:K25)</f>
        <v>34.32</v>
      </c>
      <c r="L27" s="7">
        <f>SUM(L5:L25)</f>
        <v>113.05</v>
      </c>
      <c r="M27" s="7">
        <f>SUM(M5:M25)</f>
        <v>842.81000000000017</v>
      </c>
      <c r="N27" s="7">
        <f>SUM(N5:N26)</f>
        <v>13.67933</v>
      </c>
    </row>
  </sheetData>
  <mergeCells count="24">
    <mergeCell ref="B2:C2"/>
    <mergeCell ref="D2:K2"/>
    <mergeCell ref="M2:N2"/>
    <mergeCell ref="B15:B19"/>
    <mergeCell ref="C15:C19"/>
    <mergeCell ref="D15:D19"/>
    <mergeCell ref="E15:E19"/>
    <mergeCell ref="F4:G4"/>
    <mergeCell ref="B5:B12"/>
    <mergeCell ref="C5:C12"/>
    <mergeCell ref="D5:D12"/>
    <mergeCell ref="E5:E12"/>
    <mergeCell ref="B13:B14"/>
    <mergeCell ref="C13:C14"/>
    <mergeCell ref="D13:D14"/>
    <mergeCell ref="E13:E14"/>
    <mergeCell ref="B22:B24"/>
    <mergeCell ref="C22:C24"/>
    <mergeCell ref="D22:D24"/>
    <mergeCell ref="E22:E24"/>
    <mergeCell ref="B20:B21"/>
    <mergeCell ref="C20:C21"/>
    <mergeCell ref="D20:D21"/>
    <mergeCell ref="E20:E21"/>
  </mergeCells>
  <phoneticPr fontId="4" type="noConversion"/>
  <pageMargins left="0.70866141732283472" right="0.51181102362204722" top="0.35433070866141736" bottom="0.35433070866141736" header="0.31496062992125984" footer="0.31496062992125984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3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128</v>
      </c>
      <c r="C2" s="93"/>
      <c r="D2" s="94" t="s">
        <v>53</v>
      </c>
      <c r="E2" s="94"/>
      <c r="F2" s="94"/>
      <c r="G2" s="94"/>
      <c r="H2" s="94"/>
      <c r="I2" s="94"/>
      <c r="J2" s="94"/>
      <c r="K2" s="94"/>
      <c r="L2" s="9"/>
      <c r="M2" s="95" t="s">
        <v>54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1" t="s">
        <v>11</v>
      </c>
      <c r="Q4" s="30" t="s">
        <v>105</v>
      </c>
    </row>
    <row r="5" spans="2:17">
      <c r="B5" s="104">
        <v>1</v>
      </c>
      <c r="C5" s="108" t="s">
        <v>86</v>
      </c>
      <c r="D5" s="108" t="s">
        <v>93</v>
      </c>
      <c r="E5" s="108">
        <v>250</v>
      </c>
      <c r="F5" s="16" t="s">
        <v>94</v>
      </c>
      <c r="G5" s="16"/>
      <c r="H5" s="16">
        <v>21</v>
      </c>
      <c r="I5" s="16">
        <v>21</v>
      </c>
      <c r="J5" s="16">
        <v>2.1800000000000002</v>
      </c>
      <c r="K5" s="16">
        <v>0.23</v>
      </c>
      <c r="L5" s="16">
        <v>14.66</v>
      </c>
      <c r="M5" s="16">
        <v>70.77</v>
      </c>
      <c r="N5" s="32">
        <f>H5*Q5/1000</f>
        <v>0.21672</v>
      </c>
      <c r="Q5" s="2">
        <v>10.32</v>
      </c>
    </row>
    <row r="6" spans="2:17">
      <c r="B6" s="105"/>
      <c r="C6" s="92"/>
      <c r="D6" s="92"/>
      <c r="E6" s="92"/>
      <c r="F6" s="2" t="s">
        <v>14</v>
      </c>
      <c r="G6" s="2"/>
      <c r="H6" s="2">
        <v>12</v>
      </c>
      <c r="I6" s="2">
        <v>10</v>
      </c>
      <c r="J6" s="2">
        <v>0.28999999999999998</v>
      </c>
      <c r="K6" s="2"/>
      <c r="L6" s="2">
        <v>2.06</v>
      </c>
      <c r="M6" s="2">
        <v>5.61</v>
      </c>
      <c r="N6" s="32">
        <f t="shared" ref="N6:N15" si="0">H6*Q6/1000</f>
        <v>0.192</v>
      </c>
      <c r="Q6" s="2">
        <v>16</v>
      </c>
    </row>
    <row r="7" spans="2:17">
      <c r="B7" s="105"/>
      <c r="C7" s="92"/>
      <c r="D7" s="92"/>
      <c r="E7" s="92"/>
      <c r="F7" s="2" t="s">
        <v>13</v>
      </c>
      <c r="G7" s="2"/>
      <c r="H7" s="2">
        <v>14</v>
      </c>
      <c r="I7" s="2">
        <v>12</v>
      </c>
      <c r="J7" s="2">
        <v>0.16</v>
      </c>
      <c r="K7" s="2">
        <v>0.01</v>
      </c>
      <c r="L7" s="2">
        <v>1.01</v>
      </c>
      <c r="M7" s="2">
        <v>4.08</v>
      </c>
      <c r="N7" s="32">
        <f t="shared" si="0"/>
        <v>0.14000000000000001</v>
      </c>
      <c r="Q7" s="2">
        <v>10</v>
      </c>
    </row>
    <row r="8" spans="2:17">
      <c r="B8" s="105"/>
      <c r="C8" s="92"/>
      <c r="D8" s="92"/>
      <c r="E8" s="92"/>
      <c r="F8" s="2" t="s">
        <v>15</v>
      </c>
      <c r="G8" s="2"/>
      <c r="H8" s="2">
        <v>5</v>
      </c>
      <c r="I8" s="2">
        <v>5</v>
      </c>
      <c r="J8" s="2">
        <v>0.06</v>
      </c>
      <c r="K8" s="2">
        <v>0.01</v>
      </c>
      <c r="L8" s="2">
        <v>0.23</v>
      </c>
      <c r="M8" s="2">
        <v>1.1499999999999999</v>
      </c>
      <c r="N8" s="32">
        <f t="shared" si="0"/>
        <v>0.16010000000000002</v>
      </c>
      <c r="Q8" s="2">
        <v>32.020000000000003</v>
      </c>
    </row>
    <row r="9" spans="2:17">
      <c r="B9" s="106"/>
      <c r="C9" s="97"/>
      <c r="D9" s="97"/>
      <c r="E9" s="97"/>
      <c r="F9" s="11" t="s">
        <v>19</v>
      </c>
      <c r="G9" s="11"/>
      <c r="H9" s="11">
        <v>3</v>
      </c>
      <c r="I9" s="11">
        <v>3</v>
      </c>
      <c r="J9" s="11"/>
      <c r="K9" s="11">
        <v>3</v>
      </c>
      <c r="L9" s="11"/>
      <c r="M9" s="11">
        <v>26.97</v>
      </c>
      <c r="N9" s="32">
        <f t="shared" si="0"/>
        <v>8.2470000000000002E-2</v>
      </c>
      <c r="Q9" s="2">
        <v>27.49</v>
      </c>
    </row>
    <row r="10" spans="2:17">
      <c r="B10" s="106"/>
      <c r="C10" s="97"/>
      <c r="D10" s="97"/>
      <c r="E10" s="97"/>
      <c r="F10" s="11" t="s">
        <v>57</v>
      </c>
      <c r="G10" s="11"/>
      <c r="H10" s="11">
        <v>3</v>
      </c>
      <c r="I10" s="11">
        <v>3</v>
      </c>
      <c r="J10" s="11">
        <v>0.04</v>
      </c>
      <c r="K10" s="11">
        <v>2.1800000000000002</v>
      </c>
      <c r="L10" s="11">
        <v>0.03</v>
      </c>
      <c r="M10" s="11">
        <v>19.84</v>
      </c>
      <c r="N10" s="32">
        <f t="shared" si="0"/>
        <v>0.32639999999999997</v>
      </c>
      <c r="Q10" s="2">
        <v>108.8</v>
      </c>
    </row>
    <row r="11" spans="2:17">
      <c r="B11" s="106"/>
      <c r="C11" s="97"/>
      <c r="D11" s="97"/>
      <c r="E11" s="97"/>
      <c r="F11" s="11" t="s">
        <v>63</v>
      </c>
      <c r="G11" s="11"/>
      <c r="H11" s="11">
        <v>35</v>
      </c>
      <c r="I11" s="11">
        <v>30</v>
      </c>
      <c r="J11" s="11">
        <v>5.1100000000000003</v>
      </c>
      <c r="K11" s="11">
        <v>11.55</v>
      </c>
      <c r="L11" s="11"/>
      <c r="M11" s="11">
        <v>124.25</v>
      </c>
      <c r="N11" s="32">
        <f t="shared" si="0"/>
        <v>3.4562499999999998</v>
      </c>
      <c r="Q11" s="2">
        <v>98.75</v>
      </c>
    </row>
    <row r="12" spans="2:17" ht="15.75" thickBot="1">
      <c r="B12" s="107"/>
      <c r="C12" s="109"/>
      <c r="D12" s="109"/>
      <c r="E12" s="109"/>
      <c r="F12" s="11" t="s">
        <v>27</v>
      </c>
      <c r="G12" s="11"/>
      <c r="H12" s="11">
        <v>5</v>
      </c>
      <c r="I12" s="11">
        <v>5</v>
      </c>
      <c r="J12" s="11">
        <v>0.14000000000000001</v>
      </c>
      <c r="K12" s="11">
        <v>1</v>
      </c>
      <c r="L12" s="11">
        <v>0.16</v>
      </c>
      <c r="M12" s="11">
        <v>10.6</v>
      </c>
      <c r="N12" s="32">
        <f t="shared" si="0"/>
        <v>0.27500000000000002</v>
      </c>
      <c r="Q12" s="2">
        <v>55</v>
      </c>
    </row>
    <row r="13" spans="2:17" ht="15" customHeight="1">
      <c r="B13" s="111">
        <v>2</v>
      </c>
      <c r="C13" s="112" t="s">
        <v>95</v>
      </c>
      <c r="D13" s="112" t="s">
        <v>96</v>
      </c>
      <c r="E13" s="112">
        <v>60</v>
      </c>
      <c r="F13" s="2" t="s">
        <v>12</v>
      </c>
      <c r="G13" s="2"/>
      <c r="H13" s="2">
        <v>100</v>
      </c>
      <c r="I13" s="2">
        <v>80</v>
      </c>
      <c r="J13" s="2">
        <v>2</v>
      </c>
      <c r="K13" s="2">
        <v>0.4</v>
      </c>
      <c r="L13" s="2">
        <v>16.3</v>
      </c>
      <c r="M13" s="2">
        <v>80</v>
      </c>
      <c r="N13" s="32">
        <f t="shared" si="0"/>
        <v>0.45500000000000002</v>
      </c>
      <c r="Q13" s="2">
        <v>4.55</v>
      </c>
    </row>
    <row r="14" spans="2:17" ht="15" customHeight="1" thickBot="1">
      <c r="B14" s="111"/>
      <c r="C14" s="112"/>
      <c r="D14" s="112"/>
      <c r="E14" s="112"/>
      <c r="F14" s="2" t="s">
        <v>57</v>
      </c>
      <c r="G14" s="2"/>
      <c r="H14" s="2">
        <v>5</v>
      </c>
      <c r="I14" s="2">
        <v>5</v>
      </c>
      <c r="J14" s="2">
        <v>0.06</v>
      </c>
      <c r="K14" s="2">
        <v>3.63</v>
      </c>
      <c r="L14" s="2">
        <v>0.05</v>
      </c>
      <c r="M14" s="2">
        <v>33.07</v>
      </c>
      <c r="N14" s="32">
        <f t="shared" si="0"/>
        <v>0.54400000000000004</v>
      </c>
      <c r="Q14" s="2">
        <v>108.8</v>
      </c>
    </row>
    <row r="15" spans="2:17" ht="15.75" thickBot="1">
      <c r="B15" s="13">
        <v>3</v>
      </c>
      <c r="C15" s="14"/>
      <c r="D15" s="14" t="s">
        <v>97</v>
      </c>
      <c r="E15" s="14">
        <v>75</v>
      </c>
      <c r="F15" s="31" t="s">
        <v>98</v>
      </c>
      <c r="G15" s="31"/>
      <c r="H15" s="31">
        <v>75</v>
      </c>
      <c r="I15" s="31">
        <v>70</v>
      </c>
      <c r="J15" s="31">
        <v>12.75</v>
      </c>
      <c r="K15" s="31">
        <v>33</v>
      </c>
      <c r="L15" s="31"/>
      <c r="M15" s="31">
        <v>14.79</v>
      </c>
      <c r="N15" s="32">
        <f t="shared" si="0"/>
        <v>5.7952500000000002</v>
      </c>
      <c r="Q15" s="2">
        <v>77.27</v>
      </c>
    </row>
    <row r="16" spans="2:17" ht="15.75" thickBot="1">
      <c r="B16" s="25">
        <v>4</v>
      </c>
      <c r="C16" s="26" t="s">
        <v>83</v>
      </c>
      <c r="D16" s="26" t="s">
        <v>74</v>
      </c>
      <c r="E16" s="69" t="s">
        <v>108</v>
      </c>
      <c r="F16" s="27" t="s">
        <v>32</v>
      </c>
      <c r="G16" s="27"/>
      <c r="H16" s="70" t="s">
        <v>108</v>
      </c>
      <c r="I16" s="27" t="s">
        <v>108</v>
      </c>
      <c r="J16" s="27">
        <v>2.54</v>
      </c>
      <c r="K16" s="27">
        <v>2.2999999999999998</v>
      </c>
      <c r="L16" s="27">
        <v>0.14000000000000001</v>
      </c>
      <c r="M16" s="27">
        <v>31.4</v>
      </c>
      <c r="N16" s="32">
        <v>0.75</v>
      </c>
      <c r="O16" s="24"/>
      <c r="Q16" s="2">
        <v>1.5</v>
      </c>
    </row>
    <row r="17" spans="2:17">
      <c r="B17" s="104">
        <v>5</v>
      </c>
      <c r="C17" s="108" t="s">
        <v>20</v>
      </c>
      <c r="D17" s="108" t="s">
        <v>21</v>
      </c>
      <c r="E17" s="113">
        <v>200</v>
      </c>
      <c r="F17" s="16" t="s">
        <v>67</v>
      </c>
      <c r="G17" s="16"/>
      <c r="H17" s="16">
        <v>1</v>
      </c>
      <c r="I17" s="16">
        <v>1</v>
      </c>
      <c r="J17" s="16">
        <v>0.2</v>
      </c>
      <c r="K17" s="16">
        <v>0.72</v>
      </c>
      <c r="L17" s="16">
        <v>24.66</v>
      </c>
      <c r="M17" s="16">
        <v>121.2</v>
      </c>
      <c r="N17" s="32">
        <v>0.13</v>
      </c>
      <c r="Q17" s="2">
        <v>135</v>
      </c>
    </row>
    <row r="18" spans="2:17" ht="15.75" thickBot="1">
      <c r="B18" s="107"/>
      <c r="C18" s="109"/>
      <c r="D18" s="109"/>
      <c r="E18" s="114"/>
      <c r="F18" s="17" t="s">
        <v>23</v>
      </c>
      <c r="G18" s="17"/>
      <c r="H18" s="17">
        <v>15</v>
      </c>
      <c r="I18" s="17">
        <v>15</v>
      </c>
      <c r="J18" s="17"/>
      <c r="K18" s="17"/>
      <c r="L18" s="17">
        <v>14.97</v>
      </c>
      <c r="M18" s="17">
        <v>56.85</v>
      </c>
      <c r="N18" s="32">
        <f>H18*Q18/1000</f>
        <v>0.16394999999999998</v>
      </c>
      <c r="Q18" s="2">
        <v>10.93</v>
      </c>
    </row>
    <row r="19" spans="2:17">
      <c r="B19" s="12">
        <v>6</v>
      </c>
      <c r="C19" s="12"/>
      <c r="D19" s="12" t="s">
        <v>116</v>
      </c>
      <c r="E19" s="12">
        <v>90</v>
      </c>
      <c r="F19" s="12" t="s">
        <v>116</v>
      </c>
      <c r="G19" s="12"/>
      <c r="H19" s="12">
        <v>90</v>
      </c>
      <c r="I19" s="12">
        <v>90</v>
      </c>
      <c r="J19" s="12">
        <v>2.52</v>
      </c>
      <c r="K19" s="12">
        <v>3.15</v>
      </c>
      <c r="L19" s="12">
        <v>4.05</v>
      </c>
      <c r="M19" s="12">
        <v>55.8</v>
      </c>
      <c r="N19" s="32">
        <v>2.04</v>
      </c>
      <c r="Q19" s="2">
        <v>22.72</v>
      </c>
    </row>
    <row r="20" spans="2:17">
      <c r="B20" s="2">
        <v>7</v>
      </c>
      <c r="C20" s="2"/>
      <c r="D20" s="2" t="s">
        <v>122</v>
      </c>
      <c r="E20" s="2">
        <v>60</v>
      </c>
      <c r="F20" s="2" t="s">
        <v>25</v>
      </c>
      <c r="G20" s="2"/>
      <c r="H20" s="2">
        <v>60</v>
      </c>
      <c r="I20" s="2">
        <v>60</v>
      </c>
      <c r="J20" s="2">
        <v>3.96</v>
      </c>
      <c r="K20" s="2">
        <v>0.72</v>
      </c>
      <c r="L20" s="2">
        <v>34.659999999999997</v>
      </c>
      <c r="M20" s="2">
        <v>121.2</v>
      </c>
      <c r="N20" s="32">
        <v>1.53</v>
      </c>
      <c r="Q20" s="2">
        <v>25.5</v>
      </c>
    </row>
    <row r="21" spans="2:17">
      <c r="B21" s="2"/>
      <c r="C21" s="2"/>
      <c r="D21" s="2"/>
      <c r="E21" s="2"/>
      <c r="F21" s="2"/>
      <c r="G21" s="2"/>
      <c r="H21" s="5"/>
      <c r="I21" s="2"/>
      <c r="J21" s="2"/>
      <c r="K21" s="2"/>
      <c r="L21" s="2"/>
      <c r="M21" s="2"/>
      <c r="N21" s="32"/>
      <c r="Q21" s="2"/>
    </row>
    <row r="22" spans="2:1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7">
      <c r="B23" s="6"/>
      <c r="C23" s="6" t="s">
        <v>33</v>
      </c>
      <c r="D23" s="6"/>
      <c r="E23" s="6"/>
      <c r="F23" s="6"/>
      <c r="G23" s="6"/>
      <c r="H23" s="6"/>
      <c r="I23" s="6"/>
      <c r="J23" s="7">
        <f>SUM(J5:J21)</f>
        <v>32.01</v>
      </c>
      <c r="K23" s="7">
        <f>SUM(K5:K21)</f>
        <v>61.899999999999991</v>
      </c>
      <c r="L23" s="7">
        <f>SUM(L5:L21)</f>
        <v>112.97999999999999</v>
      </c>
      <c r="M23" s="7">
        <f>SUM(M5:M21)</f>
        <v>777.58</v>
      </c>
      <c r="N23" s="7">
        <f>SUM(N5:N22)</f>
        <v>16.257140000000003</v>
      </c>
    </row>
  </sheetData>
  <mergeCells count="16">
    <mergeCell ref="B2:C2"/>
    <mergeCell ref="D2:K2"/>
    <mergeCell ref="M2:N2"/>
    <mergeCell ref="F4:G4"/>
    <mergeCell ref="E17:E18"/>
    <mergeCell ref="B5:B12"/>
    <mergeCell ref="C5:C12"/>
    <mergeCell ref="D5:D12"/>
    <mergeCell ref="E5:E12"/>
    <mergeCell ref="B13:B14"/>
    <mergeCell ref="B17:B18"/>
    <mergeCell ref="C13:C14"/>
    <mergeCell ref="D13:D14"/>
    <mergeCell ref="E13:E14"/>
    <mergeCell ref="C17:C18"/>
    <mergeCell ref="D17:D18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workbookViewId="0">
      <selection activeCell="B2" sqref="B2:C2"/>
    </sheetView>
  </sheetViews>
  <sheetFormatPr defaultRowHeight="15"/>
  <cols>
    <col min="1" max="1" width="4.28515625" customWidth="1"/>
    <col min="2" max="2" width="6.42578125" style="1" customWidth="1"/>
    <col min="3" max="3" width="13.140625" style="1" customWidth="1"/>
    <col min="4" max="4" width="14.7109375" style="1" customWidth="1"/>
    <col min="5" max="5" width="7.85546875" style="1" customWidth="1"/>
    <col min="6" max="6" width="12.7109375" style="1" customWidth="1"/>
    <col min="7" max="7" width="6.7109375" style="1" customWidth="1"/>
    <col min="8" max="11" width="9.140625" style="1" customWidth="1"/>
    <col min="12" max="12" width="10.5703125" style="1" customWidth="1"/>
    <col min="13" max="14" width="9.140625" style="1" customWidth="1"/>
    <col min="15" max="17" width="9.140625" customWidth="1"/>
  </cols>
  <sheetData>
    <row r="2" spans="2:17" s="10" customFormat="1" ht="18.75">
      <c r="B2" s="93" t="s">
        <v>127</v>
      </c>
      <c r="C2" s="93"/>
      <c r="D2" s="94" t="s">
        <v>68</v>
      </c>
      <c r="E2" s="94"/>
      <c r="F2" s="94"/>
      <c r="G2" s="94"/>
      <c r="H2" s="94"/>
      <c r="I2" s="94"/>
      <c r="J2" s="94"/>
      <c r="K2" s="94"/>
      <c r="L2" s="9"/>
      <c r="M2" s="95" t="s">
        <v>69</v>
      </c>
      <c r="N2" s="95"/>
    </row>
    <row r="3" spans="2:17" ht="15.75" thickBot="1"/>
    <row r="4" spans="2:17" s="1" customFormat="1" ht="59.25" customHeight="1" thickBot="1">
      <c r="B4" s="18" t="s">
        <v>0</v>
      </c>
      <c r="C4" s="19" t="s">
        <v>1</v>
      </c>
      <c r="D4" s="20" t="s">
        <v>2</v>
      </c>
      <c r="E4" s="20" t="s">
        <v>3</v>
      </c>
      <c r="F4" s="99" t="s">
        <v>4</v>
      </c>
      <c r="G4" s="99"/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40" t="s">
        <v>11</v>
      </c>
      <c r="Q4" s="30" t="s">
        <v>105</v>
      </c>
    </row>
    <row r="5" spans="2:17">
      <c r="B5" s="105">
        <v>1</v>
      </c>
      <c r="C5" s="92" t="s">
        <v>99</v>
      </c>
      <c r="D5" s="92" t="s">
        <v>70</v>
      </c>
      <c r="E5" s="92">
        <v>250</v>
      </c>
      <c r="F5" s="2" t="s">
        <v>12</v>
      </c>
      <c r="G5" s="2"/>
      <c r="H5" s="2">
        <v>100</v>
      </c>
      <c r="I5" s="2">
        <v>75</v>
      </c>
      <c r="J5" s="2">
        <v>2</v>
      </c>
      <c r="K5" s="2">
        <v>0.4</v>
      </c>
      <c r="L5" s="2">
        <v>16.3</v>
      </c>
      <c r="M5" s="43">
        <v>80</v>
      </c>
      <c r="N5" s="32">
        <f>H5*Q5/1000</f>
        <v>0.45500000000000002</v>
      </c>
      <c r="Q5" s="2">
        <v>4.55</v>
      </c>
    </row>
    <row r="6" spans="2:17">
      <c r="B6" s="106"/>
      <c r="C6" s="97"/>
      <c r="D6" s="97"/>
      <c r="E6" s="97"/>
      <c r="F6" s="11" t="s">
        <v>13</v>
      </c>
      <c r="G6" s="11"/>
      <c r="H6" s="11">
        <v>10</v>
      </c>
      <c r="I6" s="11">
        <v>9</v>
      </c>
      <c r="J6" s="11">
        <v>1.3</v>
      </c>
      <c r="K6" s="11">
        <v>0.01</v>
      </c>
      <c r="L6" s="11">
        <v>0.3</v>
      </c>
      <c r="M6" s="44">
        <v>3.4</v>
      </c>
      <c r="N6" s="32">
        <f t="shared" ref="N6:N20" si="0">H6*Q6/1000</f>
        <v>0.1</v>
      </c>
      <c r="Q6" s="2">
        <v>10</v>
      </c>
    </row>
    <row r="7" spans="2:17">
      <c r="B7" s="106"/>
      <c r="C7" s="97"/>
      <c r="D7" s="97"/>
      <c r="E7" s="97"/>
      <c r="F7" s="11" t="s">
        <v>14</v>
      </c>
      <c r="G7" s="11"/>
      <c r="H7" s="11">
        <v>10</v>
      </c>
      <c r="I7" s="11">
        <v>8</v>
      </c>
      <c r="J7" s="11">
        <v>0.13</v>
      </c>
      <c r="K7" s="11"/>
      <c r="L7" s="11">
        <v>0.44</v>
      </c>
      <c r="M7" s="44">
        <v>4.0999999999999996</v>
      </c>
      <c r="N7" s="32">
        <f t="shared" si="0"/>
        <v>0.16</v>
      </c>
      <c r="Q7" s="2">
        <v>16</v>
      </c>
    </row>
    <row r="8" spans="2:17">
      <c r="B8" s="106"/>
      <c r="C8" s="97"/>
      <c r="D8" s="97"/>
      <c r="E8" s="97"/>
      <c r="F8" s="11" t="s">
        <v>57</v>
      </c>
      <c r="G8" s="11"/>
      <c r="H8" s="11">
        <v>2</v>
      </c>
      <c r="I8" s="11">
        <v>2</v>
      </c>
      <c r="J8" s="11">
        <v>0.03</v>
      </c>
      <c r="K8" s="11">
        <v>1.45</v>
      </c>
      <c r="L8" s="11">
        <v>0.02</v>
      </c>
      <c r="M8" s="44">
        <v>13.23</v>
      </c>
      <c r="N8" s="32">
        <f t="shared" si="0"/>
        <v>0.21759999999999999</v>
      </c>
      <c r="Q8" s="2">
        <v>108.8</v>
      </c>
    </row>
    <row r="9" spans="2:17" ht="15.75" thickBot="1">
      <c r="B9" s="107"/>
      <c r="C9" s="109"/>
      <c r="D9" s="109"/>
      <c r="E9" s="109"/>
      <c r="F9" s="11" t="s">
        <v>27</v>
      </c>
      <c r="G9" s="11"/>
      <c r="H9" s="11">
        <v>5</v>
      </c>
      <c r="I9" s="11">
        <v>5</v>
      </c>
      <c r="J9" s="11">
        <v>0.14000000000000001</v>
      </c>
      <c r="K9" s="11">
        <v>1</v>
      </c>
      <c r="L9" s="11">
        <v>0.16</v>
      </c>
      <c r="M9" s="44">
        <v>10.3</v>
      </c>
      <c r="N9" s="53">
        <f t="shared" si="0"/>
        <v>0.27500000000000002</v>
      </c>
      <c r="Q9" s="2">
        <v>55</v>
      </c>
    </row>
    <row r="10" spans="2:17" ht="15" customHeight="1">
      <c r="B10" s="111">
        <v>2</v>
      </c>
      <c r="C10" s="112" t="s">
        <v>100</v>
      </c>
      <c r="D10" s="112" t="s">
        <v>101</v>
      </c>
      <c r="E10" s="115">
        <v>40</v>
      </c>
      <c r="F10" s="54" t="s">
        <v>102</v>
      </c>
      <c r="G10" s="16"/>
      <c r="H10" s="16">
        <v>21</v>
      </c>
      <c r="I10" s="16">
        <v>21</v>
      </c>
      <c r="J10" s="16">
        <v>1.6</v>
      </c>
      <c r="K10" s="16">
        <v>9.85</v>
      </c>
      <c r="L10" s="16">
        <v>49.51</v>
      </c>
      <c r="M10" s="55">
        <v>62.97</v>
      </c>
      <c r="N10" s="56">
        <f t="shared" si="0"/>
        <v>0.252</v>
      </c>
      <c r="Q10" s="2">
        <v>12</v>
      </c>
    </row>
    <row r="11" spans="2:17" ht="15" customHeight="1" thickBot="1">
      <c r="B11" s="111"/>
      <c r="C11" s="112"/>
      <c r="D11" s="112"/>
      <c r="E11" s="115"/>
      <c r="F11" s="57" t="s">
        <v>57</v>
      </c>
      <c r="G11" s="17"/>
      <c r="H11" s="17">
        <v>6</v>
      </c>
      <c r="I11" s="17">
        <v>6</v>
      </c>
      <c r="J11" s="17">
        <v>0.06</v>
      </c>
      <c r="K11" s="17">
        <v>4.3499999999999996</v>
      </c>
      <c r="L11" s="17">
        <v>0.06</v>
      </c>
      <c r="M11" s="58">
        <v>39.69</v>
      </c>
      <c r="N11" s="59">
        <f t="shared" si="0"/>
        <v>0.65279999999999994</v>
      </c>
      <c r="Q11" s="2">
        <v>108.8</v>
      </c>
    </row>
    <row r="12" spans="2:17" ht="15.75" thickBot="1">
      <c r="B12" s="100">
        <v>3</v>
      </c>
      <c r="C12" s="102" t="s">
        <v>91</v>
      </c>
      <c r="D12" s="102" t="s">
        <v>73</v>
      </c>
      <c r="E12" s="102">
        <v>30</v>
      </c>
      <c r="F12" s="31" t="s">
        <v>63</v>
      </c>
      <c r="G12" s="31"/>
      <c r="H12" s="31">
        <v>35</v>
      </c>
      <c r="I12" s="31">
        <v>30</v>
      </c>
      <c r="J12" s="31">
        <v>5.1100000000000003</v>
      </c>
      <c r="K12" s="31">
        <v>11.55</v>
      </c>
      <c r="L12" s="31"/>
      <c r="M12" s="41">
        <v>124.25</v>
      </c>
      <c r="N12" s="42">
        <f t="shared" si="0"/>
        <v>3.4562499999999998</v>
      </c>
      <c r="Q12" s="2">
        <v>98.75</v>
      </c>
    </row>
    <row r="13" spans="2:17" ht="15.75" thickBot="1">
      <c r="B13" s="111"/>
      <c r="C13" s="112"/>
      <c r="D13" s="112"/>
      <c r="E13" s="112"/>
      <c r="F13" s="27" t="s">
        <v>19</v>
      </c>
      <c r="G13" s="27"/>
      <c r="H13" s="27">
        <v>7</v>
      </c>
      <c r="I13" s="27">
        <v>7</v>
      </c>
      <c r="J13" s="27"/>
      <c r="K13" s="27">
        <v>7</v>
      </c>
      <c r="L13" s="27"/>
      <c r="M13" s="41">
        <v>62.93</v>
      </c>
      <c r="N13" s="32">
        <f t="shared" si="0"/>
        <v>0.19242999999999999</v>
      </c>
      <c r="Q13" s="2">
        <v>27.49</v>
      </c>
    </row>
    <row r="14" spans="2:17" ht="15.75" thickBot="1">
      <c r="B14" s="111"/>
      <c r="C14" s="112"/>
      <c r="D14" s="112"/>
      <c r="E14" s="112"/>
      <c r="F14" s="27" t="s">
        <v>13</v>
      </c>
      <c r="G14" s="27"/>
      <c r="H14" s="27">
        <v>10</v>
      </c>
      <c r="I14" s="27">
        <v>9</v>
      </c>
      <c r="J14" s="27">
        <v>0.13</v>
      </c>
      <c r="K14" s="27">
        <v>0.01</v>
      </c>
      <c r="L14" s="27">
        <v>0.3</v>
      </c>
      <c r="M14" s="41">
        <v>3.4</v>
      </c>
      <c r="N14" s="32">
        <f t="shared" si="0"/>
        <v>0.1</v>
      </c>
      <c r="O14" s="24"/>
      <c r="Q14" s="2">
        <v>10</v>
      </c>
    </row>
    <row r="15" spans="2:17" ht="15.75" thickBot="1">
      <c r="B15" s="111"/>
      <c r="C15" s="112"/>
      <c r="D15" s="112"/>
      <c r="E15" s="112"/>
      <c r="F15" s="27" t="s">
        <v>14</v>
      </c>
      <c r="G15" s="27"/>
      <c r="H15" s="27">
        <v>10</v>
      </c>
      <c r="I15" s="27">
        <v>9</v>
      </c>
      <c r="J15" s="27">
        <v>0.13</v>
      </c>
      <c r="K15" s="27"/>
      <c r="L15" s="27">
        <v>0.44</v>
      </c>
      <c r="M15" s="41">
        <v>4.0999999999999996</v>
      </c>
      <c r="N15" s="32">
        <f t="shared" si="0"/>
        <v>0.16</v>
      </c>
      <c r="Q15" s="2">
        <v>16</v>
      </c>
    </row>
    <row r="16" spans="2:17" ht="15.75" thickBot="1">
      <c r="B16" s="101"/>
      <c r="C16" s="103"/>
      <c r="D16" s="103"/>
      <c r="E16" s="103"/>
      <c r="F16" s="27" t="s">
        <v>28</v>
      </c>
      <c r="G16" s="27"/>
      <c r="H16" s="27">
        <v>3</v>
      </c>
      <c r="I16" s="27">
        <v>3</v>
      </c>
      <c r="J16" s="27">
        <v>0.31</v>
      </c>
      <c r="K16" s="27">
        <v>0.03</v>
      </c>
      <c r="L16" s="27">
        <v>2.23</v>
      </c>
      <c r="M16" s="41"/>
      <c r="N16" s="32">
        <f t="shared" si="0"/>
        <v>2.853E-2</v>
      </c>
      <c r="O16" s="24"/>
      <c r="Q16" s="2">
        <v>9.51</v>
      </c>
    </row>
    <row r="17" spans="2:17" ht="15.75" thickBot="1">
      <c r="B17" s="85">
        <v>4</v>
      </c>
      <c r="C17" s="86"/>
      <c r="D17" s="86" t="s">
        <v>126</v>
      </c>
      <c r="E17" s="86"/>
      <c r="F17" s="87" t="s">
        <v>45</v>
      </c>
      <c r="G17" s="87"/>
      <c r="H17" s="87">
        <v>110</v>
      </c>
      <c r="I17" s="87">
        <v>80</v>
      </c>
      <c r="J17" s="87">
        <v>0.7</v>
      </c>
      <c r="K17" s="87">
        <v>0.12</v>
      </c>
      <c r="L17" s="87">
        <v>2.94</v>
      </c>
      <c r="M17" s="41">
        <v>24.11</v>
      </c>
      <c r="N17" s="32">
        <v>1.87</v>
      </c>
      <c r="Q17" s="2">
        <v>17</v>
      </c>
    </row>
    <row r="18" spans="2:17" ht="15.75" thickBot="1">
      <c r="B18" s="13">
        <v>5</v>
      </c>
      <c r="C18" s="14" t="s">
        <v>20</v>
      </c>
      <c r="D18" s="14" t="s">
        <v>47</v>
      </c>
      <c r="E18" s="14">
        <v>60</v>
      </c>
      <c r="F18" s="15" t="s">
        <v>25</v>
      </c>
      <c r="G18" s="15"/>
      <c r="H18" s="15">
        <v>60</v>
      </c>
      <c r="I18" s="15">
        <v>60</v>
      </c>
      <c r="J18" s="15">
        <v>3.96</v>
      </c>
      <c r="K18" s="15">
        <v>0.72</v>
      </c>
      <c r="L18" s="15">
        <v>34.659999999999997</v>
      </c>
      <c r="M18" s="45">
        <v>121.2</v>
      </c>
      <c r="N18" s="32">
        <f t="shared" si="0"/>
        <v>1.53</v>
      </c>
      <c r="Q18" s="2">
        <v>25.5</v>
      </c>
    </row>
    <row r="19" spans="2:17" ht="15.75" thickBot="1">
      <c r="B19" s="100">
        <v>6</v>
      </c>
      <c r="C19" s="102" t="s">
        <v>117</v>
      </c>
      <c r="D19" s="102" t="s">
        <v>118</v>
      </c>
      <c r="E19" s="102">
        <v>200</v>
      </c>
      <c r="F19" s="27" t="s">
        <v>119</v>
      </c>
      <c r="G19" s="27"/>
      <c r="H19" s="27">
        <v>4</v>
      </c>
      <c r="I19" s="27">
        <v>4</v>
      </c>
      <c r="J19" s="27">
        <v>0.97</v>
      </c>
      <c r="K19" s="27">
        <v>0.7</v>
      </c>
      <c r="L19" s="27">
        <v>1.34</v>
      </c>
      <c r="M19" s="41">
        <v>15.2</v>
      </c>
      <c r="N19" s="32">
        <v>0.27</v>
      </c>
      <c r="Q19" s="2">
        <v>66.66</v>
      </c>
    </row>
    <row r="20" spans="2:17" ht="15.75" thickBot="1">
      <c r="B20" s="111"/>
      <c r="C20" s="112"/>
      <c r="D20" s="112"/>
      <c r="E20" s="112"/>
      <c r="F20" s="27" t="s">
        <v>23</v>
      </c>
      <c r="G20" s="27"/>
      <c r="H20" s="27">
        <v>15</v>
      </c>
      <c r="I20" s="27">
        <v>15</v>
      </c>
      <c r="J20" s="27"/>
      <c r="K20" s="27"/>
      <c r="L20" s="27">
        <v>14.97</v>
      </c>
      <c r="M20" s="41">
        <v>56.85</v>
      </c>
      <c r="N20" s="32">
        <f t="shared" si="0"/>
        <v>0.16394999999999998</v>
      </c>
      <c r="Q20" s="2">
        <v>10.93</v>
      </c>
    </row>
    <row r="21" spans="2:17" ht="15.75" thickBot="1">
      <c r="B21" s="77"/>
      <c r="C21" s="78"/>
      <c r="D21" s="78"/>
      <c r="E21" s="78"/>
      <c r="F21" s="80" t="s">
        <v>120</v>
      </c>
      <c r="G21" s="80"/>
      <c r="H21" s="80">
        <v>200</v>
      </c>
      <c r="I21" s="80">
        <v>200</v>
      </c>
      <c r="J21" s="80">
        <v>5.6</v>
      </c>
      <c r="K21" s="80">
        <v>6.4</v>
      </c>
      <c r="L21" s="80">
        <v>9.4</v>
      </c>
      <c r="M21" s="41">
        <v>116</v>
      </c>
      <c r="N21" s="32">
        <v>4</v>
      </c>
      <c r="Q21" s="2">
        <v>20</v>
      </c>
    </row>
    <row r="22" spans="2:17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6"/>
      <c r="N22" s="48"/>
      <c r="Q22" s="2"/>
    </row>
    <row r="23" spans="2:1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3"/>
      <c r="N23" s="47"/>
      <c r="Q23" s="2"/>
    </row>
    <row r="24" spans="2:17" ht="15.75" thickBot="1">
      <c r="B24" s="2"/>
      <c r="C24" s="2"/>
      <c r="D24" s="2"/>
      <c r="E24" s="2"/>
      <c r="F24" s="2"/>
      <c r="G24" s="2"/>
      <c r="H24" s="5"/>
      <c r="I24" s="2"/>
      <c r="J24" s="2"/>
      <c r="K24" s="2"/>
      <c r="L24" s="2"/>
      <c r="M24" s="43"/>
      <c r="N24" s="49"/>
      <c r="Q24" s="2"/>
    </row>
    <row r="25" spans="2:1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2"/>
      <c r="Q25" s="39"/>
    </row>
    <row r="26" spans="2:17">
      <c r="B26" s="6"/>
      <c r="C26" s="6" t="s">
        <v>33</v>
      </c>
      <c r="D26" s="6"/>
      <c r="E26" s="6"/>
      <c r="F26" s="6"/>
      <c r="G26" s="6"/>
      <c r="H26" s="6"/>
      <c r="I26" s="6"/>
      <c r="J26" s="7">
        <f>SUM(J5:J24)</f>
        <v>22.17</v>
      </c>
      <c r="K26" s="7">
        <f>SUM(K5:K24)</f>
        <v>43.589999999999996</v>
      </c>
      <c r="L26" s="7">
        <f>SUM(L5:L24)</f>
        <v>133.07</v>
      </c>
      <c r="M26" s="7">
        <f>SUM(M5:M24)</f>
        <v>741.73000000000013</v>
      </c>
      <c r="N26" s="7">
        <f>SUM(N5:N25)</f>
        <v>13.883559999999999</v>
      </c>
    </row>
    <row r="33" spans="3:3">
      <c r="C33" s="75"/>
    </row>
  </sheetData>
  <mergeCells count="20">
    <mergeCell ref="B2:C2"/>
    <mergeCell ref="D2:K2"/>
    <mergeCell ref="B10:B11"/>
    <mergeCell ref="M2:N2"/>
    <mergeCell ref="F4:G4"/>
    <mergeCell ref="B5:B9"/>
    <mergeCell ref="C5:C9"/>
    <mergeCell ref="D5:D9"/>
    <mergeCell ref="E5:E9"/>
    <mergeCell ref="C10:C11"/>
    <mergeCell ref="D10:D11"/>
    <mergeCell ref="E10:E11"/>
    <mergeCell ref="E12:E16"/>
    <mergeCell ref="E19:E20"/>
    <mergeCell ref="B12:B16"/>
    <mergeCell ref="C12:C16"/>
    <mergeCell ref="D12:D16"/>
    <mergeCell ref="B19:B20"/>
    <mergeCell ref="C19:C20"/>
    <mergeCell ref="D19:D20"/>
  </mergeCells>
  <phoneticPr fontId="4" type="noConversion"/>
  <pageMargins left="0.7086614173228347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Понеділок</vt:lpstr>
      <vt:lpstr>Вівторок</vt:lpstr>
      <vt:lpstr>Середа</vt:lpstr>
      <vt:lpstr>Четвер</vt:lpstr>
      <vt:lpstr>П"ятниця</vt:lpstr>
      <vt:lpstr>Понеділок 2</vt:lpstr>
      <vt:lpstr>Вівторок 2</vt:lpstr>
      <vt:lpstr>Середа 2</vt:lpstr>
      <vt:lpstr>Четвер 2</vt:lpstr>
      <vt:lpstr>П"ятниця 2</vt:lpstr>
      <vt:lpstr>Лист1</vt:lpstr>
      <vt:lpstr>Вівторок!Область_печати</vt:lpstr>
      <vt:lpstr>Понеділок!Область_печати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2017-08-29T21:23:35Z</cp:lastPrinted>
  <dcterms:created xsi:type="dcterms:W3CDTF">2015-06-05T18:19:34Z</dcterms:created>
  <dcterms:modified xsi:type="dcterms:W3CDTF">2021-09-10T08:35:27Z</dcterms:modified>
</cp:coreProperties>
</file>